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03" i="1" l="1"/>
  <c r="D93" i="1" l="1"/>
  <c r="D91" i="1"/>
  <c r="D89" i="1"/>
  <c r="D87" i="1"/>
  <c r="D85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0" i="1"/>
  <c r="D28" i="1"/>
  <c r="D112" i="1"/>
  <c r="D26" i="1"/>
  <c r="D24" i="1"/>
  <c r="D22" i="1"/>
  <c r="D20" i="1"/>
  <c r="D18" i="1"/>
  <c r="D16" i="1"/>
  <c r="D14" i="1"/>
  <c r="D12" i="1"/>
  <c r="D10" i="1"/>
  <c r="D8" i="1"/>
  <c r="D94" i="1" l="1"/>
  <c r="D114" i="1" s="1"/>
</calcChain>
</file>

<file path=xl/sharedStrings.xml><?xml version="1.0" encoding="utf-8"?>
<sst xmlns="http://schemas.openxmlformats.org/spreadsheetml/2006/main" count="309" uniqueCount="141">
  <si>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</si>
  <si>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</si>
  <si>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</si>
  <si>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</si>
  <si>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</si>
  <si>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</si>
  <si>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</si>
  <si>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</si>
  <si>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</si>
  <si>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01.02.2025 Do 28.02.2025</t>
  </si>
  <si>
    <t>LJEPOTA ZDRAVLJA d.o.o.</t>
  </si>
  <si>
    <t>92486089820</t>
  </si>
  <si>
    <t>Marija Bistrica</t>
  </si>
  <si>
    <t>SITNI INVENTAR I AUTO GUME</t>
  </si>
  <si>
    <t>OSN.ŠKOLA DJURE DEŽELIĆA - IVANIĆ-GRAD</t>
  </si>
  <si>
    <t>Ukupno: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</si>
  <si>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</si>
  <si>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</si>
  <si>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</si>
  <si>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</si>
  <si>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</si>
  <si>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</si>
  <si>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Zagreb</t>
  </si>
  <si>
    <t>RAČUNALNE USLUGE</t>
  </si>
  <si>
    <t>HT-HRVATSKI TELEKOM d.d.</t>
  </si>
  <si>
    <t>81793146560</t>
  </si>
  <si>
    <t>KLARA D.D. ZAGREBAČKE PEK</t>
  </si>
  <si>
    <t>76842508189</t>
  </si>
  <si>
    <t>MATERIJAL I SIROVINE</t>
  </si>
  <si>
    <t>JAVNI BILJEŽNIK Željkica Kirin</t>
  </si>
  <si>
    <t>73624263662</t>
  </si>
  <si>
    <t>Ivanić-Grad</t>
  </si>
  <si>
    <t>PRISTOJBE I NAKNADE</t>
  </si>
  <si>
    <t>Optimus Lab d.o.o.</t>
  </si>
  <si>
    <t>71981294715</t>
  </si>
  <si>
    <t>Čakovec</t>
  </si>
  <si>
    <t>LOVRIĆ, proizv.-trgovački obrt, vl. Ivan lovrić</t>
  </si>
  <si>
    <t>67422687893</t>
  </si>
  <si>
    <t>LIM-METAL</t>
  </si>
  <si>
    <t>66170104652</t>
  </si>
  <si>
    <t>IVANIĆ- GRAD</t>
  </si>
  <si>
    <t>MATERIJAL I DIJELOVI ZA TEKUĆE I INVESTICIJSKO ODRŽAVANJE</t>
  </si>
  <si>
    <t>JYSK d.o.o.</t>
  </si>
  <si>
    <t>64729046835</t>
  </si>
  <si>
    <t>OSTALI NESPOMENUTI RASHODI POSLOVANJA</t>
  </si>
  <si>
    <t>PLAĆA bruto, ostali rashodi, dopr.na plaću, nadoknade troškova</t>
  </si>
  <si>
    <t>64660708691</t>
  </si>
  <si>
    <t>PLAĆE-BRUTO- ZA REDOVAN RAD</t>
  </si>
  <si>
    <t>SLUŽBENA PUTOVANJA</t>
  </si>
  <si>
    <t>NAKNADE ZA PRIJEVOZ, ZA RAD NA TERENU I ODVOJENI ŽIVOT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</si>
  <si>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</si>
  <si>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</si>
  <si>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</si>
  <si>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</si>
  <si>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</si>
  <si>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</si>
  <si>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</si>
  <si>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UREDSKI MATERIJAL I OSTALI MATERIJALNI RASHODI</t>
  </si>
  <si>
    <t>UNA obrt, vl. Jasmina Krkić-Poznić</t>
  </si>
  <si>
    <t>61094951289</t>
  </si>
  <si>
    <t>Osijek</t>
  </si>
  <si>
    <t>DUBROVNIK SUN</t>
  </si>
  <si>
    <t>60174672203</t>
  </si>
  <si>
    <t>STRUČNO USAVRŠAVANJE ZAPOSLENIKA</t>
  </si>
  <si>
    <t>FOKUS D.O.O.</t>
  </si>
  <si>
    <t>59082812808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</si>
  <si>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</si>
  <si>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</si>
  <si>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</si>
  <si>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</si>
  <si>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</si>
  <si>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</si>
  <si>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</si>
  <si>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IVANIĆ GRAD</t>
  </si>
  <si>
    <t>VINDIJA d.d. prehrambena industrija</t>
  </si>
  <si>
    <t>44138062462</t>
  </si>
  <si>
    <t>VARAŽDIN</t>
  </si>
  <si>
    <t>VUKPLAST</t>
  </si>
  <si>
    <t>40778025696</t>
  </si>
  <si>
    <t>IVANIĆ-GRAD</t>
  </si>
  <si>
    <t>IVAKOP D.O.O.</t>
  </si>
  <si>
    <t>34845090946</t>
  </si>
  <si>
    <t>K.S.T. trgovina d.o.o.</t>
  </si>
  <si>
    <t>32635251711</t>
  </si>
  <si>
    <t>Međimirje-plin d.o.o.</t>
  </si>
  <si>
    <t>29035933600</t>
  </si>
  <si>
    <t>MARNET D.O.O.</t>
  </si>
  <si>
    <t>24664716429</t>
  </si>
  <si>
    <t>ZAVOD ZA JAVNO ZDRAVSTVO Zag.županije</t>
  </si>
  <si>
    <t>20717593431</t>
  </si>
  <si>
    <t>ZDRAVSTVENE I VETERINARSKE USLUGE</t>
  </si>
  <si>
    <t>PODRAVKA d.d.</t>
  </si>
  <si>
    <t>18928523252</t>
  </si>
  <si>
    <t>KOPRIVNICA</t>
  </si>
  <si>
    <t>Mesnica Ranogajec vl.Slaven Ranogajec</t>
  </si>
  <si>
    <t>14011397605</t>
  </si>
  <si>
    <t>SERVIS "TEAM"</t>
  </si>
  <si>
    <t>13502112990</t>
  </si>
  <si>
    <t>DANI LIPA d.o.o.</t>
  </si>
  <si>
    <t>12470042179</t>
  </si>
  <si>
    <t>HUROŠ</t>
  </si>
  <si>
    <t>ČLANARINE i NORME</t>
  </si>
  <si>
    <t>"TRGOVINA PAULIĆ" D.O.O.</t>
  </si>
  <si>
    <t>METRO CASH &amp; CARRY D.O.O.</t>
  </si>
  <si>
    <t>SESVETE</t>
  </si>
  <si>
    <t>PLAĆA bruto, ostali rashodi, dopr.na plaću, nadoknade troškova - Drž.riznica</t>
  </si>
  <si>
    <t>Elektroinstalacije j.d.o.o.</t>
  </si>
  <si>
    <t>08376326065</t>
  </si>
  <si>
    <t>Topolje</t>
  </si>
  <si>
    <t>USLUGE TEKUĆEG I INVESTICIJSKOG ODRŽAVANJA</t>
  </si>
  <si>
    <t>NOBEL - SERVIS D.O.O.</t>
  </si>
  <si>
    <t>07746407307</t>
  </si>
  <si>
    <t>LEDO plus d.o.o.</t>
  </si>
  <si>
    <t>07179054100</t>
  </si>
  <si>
    <t>ESK CROATIA ATEST</t>
  </si>
  <si>
    <t>06135698286</t>
  </si>
  <si>
    <t>INTELEKTUALNE I OSOBNE USLUGE</t>
  </si>
  <si>
    <t>IVA-Z  D.O.O.</t>
  </si>
  <si>
    <t>06091979725</t>
  </si>
  <si>
    <t>PRIVREDNA BANKA ZAGREB</t>
  </si>
  <si>
    <t>02535697732</t>
  </si>
  <si>
    <t>BANKARSKE USLUGE I USLUGE PLATNOG PROMETA</t>
  </si>
  <si>
    <t>OMEGA RAČUNALA D.O.O.</t>
  </si>
  <si>
    <t>02252287</t>
  </si>
  <si>
    <t>IVANIĆ GRAD,</t>
  </si>
  <si>
    <t>METUS DIZALA D.O.O.</t>
  </si>
  <si>
    <t>01768785527</t>
  </si>
  <si>
    <t>SVETA NEDELJA</t>
  </si>
  <si>
    <t>OSTALI RASHODI ZA ZAPOSLENE</t>
  </si>
  <si>
    <t>Sveukupno:</t>
  </si>
  <si>
    <t>Sveukupno kategorija I:</t>
  </si>
  <si>
    <t>Sveukupno kategorija II: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</si>
  <si>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</si>
  <si>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</si>
  <si>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</si>
  <si>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</si>
  <si>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Obveze ze bolovanje na teret HZZO</t>
  </si>
  <si>
    <t>38016445738</t>
  </si>
  <si>
    <t>85500128146</t>
  </si>
  <si>
    <t>97748123085</t>
  </si>
  <si>
    <t>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</si>
</sst>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C42" sqref="C4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55.56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55.56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19.010000000000002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19.010000000000002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142.37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142.37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940.6</v>
      </c>
      <c r="E15" s="10">
        <v>3222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940.6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3.83</v>
      </c>
      <c r="E17" s="10">
        <v>3295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3.83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150</v>
      </c>
      <c r="E19" s="10">
        <v>3238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150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31</v>
      </c>
      <c r="D21" s="18">
        <v>1407.36</v>
      </c>
      <c r="E21" s="10">
        <v>3222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1407.36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99.98</v>
      </c>
      <c r="E23" s="10">
        <v>3224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99.98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22</v>
      </c>
      <c r="D25" s="18">
        <v>68.150000000000006</v>
      </c>
      <c r="E25" s="10">
        <v>3299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68.150000000000006</v>
      </c>
      <c r="E26" s="23"/>
      <c r="F26" s="25"/>
      <c r="G26" s="26"/>
    </row>
    <row r="27" spans="1:7" x14ac:dyDescent="0.25">
      <c r="A27" s="9" t="s">
        <v>50</v>
      </c>
      <c r="B27" s="14" t="s">
        <v>51</v>
      </c>
      <c r="C27" s="10" t="s">
        <v>18</v>
      </c>
      <c r="D27" s="18">
        <v>596.69000000000005</v>
      </c>
      <c r="E27" s="10">
        <v>3223</v>
      </c>
      <c r="F27" s="9" t="s">
        <v>52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596.69000000000005</v>
      </c>
      <c r="E28" s="23"/>
      <c r="F28" s="25"/>
      <c r="G28" s="26"/>
    </row>
    <row r="29" spans="1:7" x14ac:dyDescent="0.25">
      <c r="A29" s="9" t="s">
        <v>53</v>
      </c>
      <c r="B29" s="14" t="s">
        <v>54</v>
      </c>
      <c r="C29" s="10" t="s">
        <v>22</v>
      </c>
      <c r="D29" s="18">
        <v>1231.1500000000001</v>
      </c>
      <c r="E29" s="10">
        <v>3222</v>
      </c>
      <c r="F29" s="9" t="s">
        <v>28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1231.1500000000001</v>
      </c>
      <c r="E30" s="23"/>
      <c r="F30" s="25"/>
      <c r="G30" s="26"/>
    </row>
    <row r="31" spans="1:7" x14ac:dyDescent="0.25">
      <c r="A31" s="9" t="s">
        <v>55</v>
      </c>
      <c r="B31" s="14" t="s">
        <v>56</v>
      </c>
      <c r="C31" s="10" t="s">
        <v>22</v>
      </c>
      <c r="D31" s="18">
        <v>15.55</v>
      </c>
      <c r="E31" s="10">
        <v>3221</v>
      </c>
      <c r="F31" s="9" t="s">
        <v>57</v>
      </c>
      <c r="G31" s="27" t="s">
        <v>14</v>
      </c>
    </row>
    <row r="32" spans="1:7" x14ac:dyDescent="0.25">
      <c r="A32" s="9"/>
      <c r="B32" s="14"/>
      <c r="C32" s="10"/>
      <c r="D32" s="18">
        <v>992.03</v>
      </c>
      <c r="E32" s="10">
        <v>3222</v>
      </c>
      <c r="F32" s="9" t="s">
        <v>28</v>
      </c>
      <c r="G32" s="28" t="s">
        <v>14</v>
      </c>
    </row>
    <row r="33" spans="1:7" x14ac:dyDescent="0.25">
      <c r="A33" s="9"/>
      <c r="B33" s="14"/>
      <c r="C33" s="10"/>
      <c r="D33" s="18">
        <v>418.56</v>
      </c>
      <c r="E33" s="10">
        <v>3225</v>
      </c>
      <c r="F33" s="9" t="s">
        <v>13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SUM(D31:D33)</f>
        <v>1426.1399999999999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122.36</v>
      </c>
      <c r="E35" s="10">
        <v>3212</v>
      </c>
      <c r="F35" s="9" t="s">
        <v>49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122.36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140</v>
      </c>
      <c r="D37" s="18">
        <v>576.45000000000005</v>
      </c>
      <c r="E37" s="10">
        <v>3211</v>
      </c>
      <c r="F37" s="9" t="s">
        <v>48</v>
      </c>
      <c r="G37" s="27" t="s">
        <v>14</v>
      </c>
    </row>
    <row r="38" spans="1:7" x14ac:dyDescent="0.25">
      <c r="A38" s="9"/>
      <c r="B38" s="14"/>
      <c r="C38" s="10"/>
      <c r="D38" s="18">
        <v>80</v>
      </c>
      <c r="E38" s="10">
        <v>3213</v>
      </c>
      <c r="F38" s="9" t="s">
        <v>63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656.45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18</v>
      </c>
      <c r="D40" s="18">
        <v>112.34</v>
      </c>
      <c r="E40" s="10">
        <v>3221</v>
      </c>
      <c r="F40" s="9" t="s">
        <v>57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112.34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31</v>
      </c>
      <c r="D42" s="18">
        <v>2422.23</v>
      </c>
      <c r="E42" s="10">
        <v>3222</v>
      </c>
      <c r="F42" s="9" t="s">
        <v>28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2422.23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22</v>
      </c>
      <c r="D44" s="18">
        <v>167.51</v>
      </c>
      <c r="E44" s="10">
        <v>3234</v>
      </c>
      <c r="F44" s="9" t="s">
        <v>70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167.51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74.3</v>
      </c>
      <c r="E46" s="10">
        <v>3234</v>
      </c>
      <c r="F46" s="9" t="s">
        <v>70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74.3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2616.88</v>
      </c>
      <c r="E48" s="10">
        <v>3222</v>
      </c>
      <c r="F48" s="9" t="s">
        <v>28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2616.88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42.5</v>
      </c>
      <c r="E50" s="10">
        <v>3221</v>
      </c>
      <c r="F50" s="9" t="s">
        <v>57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42.5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31</v>
      </c>
      <c r="D52" s="18">
        <v>88.82</v>
      </c>
      <c r="E52" s="10">
        <v>3234</v>
      </c>
      <c r="F52" s="9" t="s">
        <v>70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88.82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22</v>
      </c>
      <c r="D54" s="18">
        <v>518.75</v>
      </c>
      <c r="E54" s="10">
        <v>3221</v>
      </c>
      <c r="F54" s="9" t="s">
        <v>57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518.75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35</v>
      </c>
      <c r="D56" s="18">
        <v>2142.58</v>
      </c>
      <c r="E56" s="10">
        <v>3223</v>
      </c>
      <c r="F56" s="9" t="s">
        <v>52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2142.58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76</v>
      </c>
      <c r="D58" s="18">
        <v>32.5</v>
      </c>
      <c r="E58" s="10">
        <v>3231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32.5</v>
      </c>
      <c r="E59" s="23"/>
      <c r="F59" s="25"/>
      <c r="G59" s="26"/>
    </row>
    <row r="60" spans="1:7" x14ac:dyDescent="0.25">
      <c r="A60" s="9" t="s">
        <v>88</v>
      </c>
      <c r="B60" s="14" t="s">
        <v>89</v>
      </c>
      <c r="C60" s="10" t="s">
        <v>18</v>
      </c>
      <c r="D60" s="18">
        <v>25.21</v>
      </c>
      <c r="E60" s="10">
        <v>3236</v>
      </c>
      <c r="F60" s="9" t="s">
        <v>90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25.21</v>
      </c>
      <c r="E61" s="23"/>
      <c r="F61" s="25"/>
      <c r="G61" s="26"/>
    </row>
    <row r="62" spans="1:7" x14ac:dyDescent="0.25">
      <c r="A62" s="9" t="s">
        <v>91</v>
      </c>
      <c r="B62" s="14" t="s">
        <v>92</v>
      </c>
      <c r="C62" s="10" t="s">
        <v>93</v>
      </c>
      <c r="D62" s="18">
        <v>1033.53</v>
      </c>
      <c r="E62" s="10">
        <v>3222</v>
      </c>
      <c r="F62" s="9" t="s">
        <v>28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1033.53</v>
      </c>
      <c r="E63" s="23"/>
      <c r="F63" s="25"/>
      <c r="G63" s="26"/>
    </row>
    <row r="64" spans="1:7" x14ac:dyDescent="0.25">
      <c r="A64" s="9" t="s">
        <v>94</v>
      </c>
      <c r="B64" s="14" t="s">
        <v>95</v>
      </c>
      <c r="C64" s="10" t="s">
        <v>31</v>
      </c>
      <c r="D64" s="18">
        <v>897.73</v>
      </c>
      <c r="E64" s="10">
        <v>3222</v>
      </c>
      <c r="F64" s="9" t="s">
        <v>28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897.73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73</v>
      </c>
      <c r="D66" s="18">
        <v>7.5</v>
      </c>
      <c r="E66" s="10">
        <v>3221</v>
      </c>
      <c r="F66" s="9" t="s">
        <v>57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7.5</v>
      </c>
      <c r="E67" s="23"/>
      <c r="F67" s="25"/>
      <c r="G67" s="26"/>
    </row>
    <row r="68" spans="1:7" x14ac:dyDescent="0.25">
      <c r="A68" s="9" t="s">
        <v>98</v>
      </c>
      <c r="B68" s="14" t="s">
        <v>99</v>
      </c>
      <c r="C68" s="10" t="s">
        <v>31</v>
      </c>
      <c r="D68" s="18">
        <v>34.36</v>
      </c>
      <c r="E68" s="10">
        <v>3221</v>
      </c>
      <c r="F68" s="9" t="s">
        <v>57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34.36</v>
      </c>
      <c r="E69" s="23"/>
      <c r="F69" s="25"/>
      <c r="G69" s="26"/>
    </row>
    <row r="70" spans="1:7" x14ac:dyDescent="0.25">
      <c r="A70" s="9" t="s">
        <v>100</v>
      </c>
      <c r="B70" s="14" t="s">
        <v>139</v>
      </c>
      <c r="C70" s="10" t="s">
        <v>18</v>
      </c>
      <c r="D70" s="18">
        <v>70</v>
      </c>
      <c r="E70" s="10">
        <v>3294</v>
      </c>
      <c r="F70" s="9" t="s">
        <v>101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70</v>
      </c>
      <c r="E71" s="23"/>
      <c r="F71" s="25"/>
      <c r="G71" s="26"/>
    </row>
    <row r="72" spans="1:7" x14ac:dyDescent="0.25">
      <c r="A72" s="9" t="s">
        <v>102</v>
      </c>
      <c r="B72" s="14" t="s">
        <v>138</v>
      </c>
      <c r="C72" s="10" t="s">
        <v>73</v>
      </c>
      <c r="D72" s="18">
        <v>13.89</v>
      </c>
      <c r="E72" s="10">
        <v>3224</v>
      </c>
      <c r="F72" s="9" t="s">
        <v>41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13.89</v>
      </c>
      <c r="E73" s="23"/>
      <c r="F73" s="25"/>
      <c r="G73" s="26"/>
    </row>
    <row r="74" spans="1:7" x14ac:dyDescent="0.25">
      <c r="A74" s="9" t="s">
        <v>103</v>
      </c>
      <c r="B74" s="14" t="s">
        <v>137</v>
      </c>
      <c r="C74" s="10" t="s">
        <v>104</v>
      </c>
      <c r="D74" s="18">
        <v>147.05000000000001</v>
      </c>
      <c r="E74" s="10">
        <v>3221</v>
      </c>
      <c r="F74" s="9" t="s">
        <v>57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147.05000000000001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264.38</v>
      </c>
      <c r="E76" s="10">
        <v>3232</v>
      </c>
      <c r="F76" s="9" t="s">
        <v>109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264.38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18</v>
      </c>
      <c r="D78" s="18">
        <v>90</v>
      </c>
      <c r="E78" s="10">
        <v>3221</v>
      </c>
      <c r="F78" s="9" t="s">
        <v>57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90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18</v>
      </c>
      <c r="D80" s="18">
        <v>655.34</v>
      </c>
      <c r="E80" s="10">
        <v>3222</v>
      </c>
      <c r="F80" s="9" t="s">
        <v>28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655.34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18</v>
      </c>
      <c r="D82" s="18">
        <v>87.5</v>
      </c>
      <c r="E82" s="10">
        <v>3213</v>
      </c>
      <c r="F82" s="9" t="s">
        <v>63</v>
      </c>
      <c r="G82" s="27" t="s">
        <v>14</v>
      </c>
    </row>
    <row r="83" spans="1:7" x14ac:dyDescent="0.25">
      <c r="A83" s="9"/>
      <c r="B83" s="14"/>
      <c r="C83" s="10"/>
      <c r="D83" s="18">
        <v>150</v>
      </c>
      <c r="E83" s="10">
        <v>3232</v>
      </c>
      <c r="F83" s="9" t="s">
        <v>109</v>
      </c>
      <c r="G83" s="28" t="s">
        <v>14</v>
      </c>
    </row>
    <row r="84" spans="1:7" x14ac:dyDescent="0.25">
      <c r="A84" s="9"/>
      <c r="B84" s="14"/>
      <c r="C84" s="10"/>
      <c r="D84" s="18">
        <v>1150</v>
      </c>
      <c r="E84" s="10">
        <v>3237</v>
      </c>
      <c r="F84" s="9" t="s">
        <v>116</v>
      </c>
      <c r="G84" s="28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SUM(D82:D84)</f>
        <v>1387.5</v>
      </c>
      <c r="E85" s="23"/>
      <c r="F85" s="25"/>
      <c r="G85" s="26"/>
    </row>
    <row r="86" spans="1:7" x14ac:dyDescent="0.25">
      <c r="A86" s="9" t="s">
        <v>117</v>
      </c>
      <c r="B86" s="14" t="s">
        <v>118</v>
      </c>
      <c r="C86" s="10" t="s">
        <v>73</v>
      </c>
      <c r="D86" s="18">
        <v>12.59</v>
      </c>
      <c r="E86" s="10">
        <v>3224</v>
      </c>
      <c r="F86" s="9" t="s">
        <v>41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12.59</v>
      </c>
      <c r="E87" s="23"/>
      <c r="F87" s="25"/>
      <c r="G87" s="26"/>
    </row>
    <row r="88" spans="1:7" x14ac:dyDescent="0.25">
      <c r="A88" s="9" t="s">
        <v>119</v>
      </c>
      <c r="B88" s="14" t="s">
        <v>120</v>
      </c>
      <c r="C88" s="10" t="s">
        <v>31</v>
      </c>
      <c r="D88" s="18">
        <v>79.92</v>
      </c>
      <c r="E88" s="10">
        <v>3431</v>
      </c>
      <c r="F88" s="9" t="s">
        <v>121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79.92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124</v>
      </c>
      <c r="D90" s="18">
        <v>137.41</v>
      </c>
      <c r="E90" s="10">
        <v>3232</v>
      </c>
      <c r="F90" s="9" t="s">
        <v>109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137.41</v>
      </c>
      <c r="E91" s="23"/>
      <c r="F91" s="25"/>
      <c r="G91" s="26"/>
    </row>
    <row r="92" spans="1:7" x14ac:dyDescent="0.25">
      <c r="A92" s="9" t="s">
        <v>125</v>
      </c>
      <c r="B92" s="14" t="s">
        <v>126</v>
      </c>
      <c r="C92" s="10" t="s">
        <v>127</v>
      </c>
      <c r="D92" s="18">
        <v>49.78</v>
      </c>
      <c r="E92" s="10">
        <v>3232</v>
      </c>
      <c r="F92" s="9" t="s">
        <v>109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49.78</v>
      </c>
      <c r="E93" s="23"/>
      <c r="F93" s="25"/>
      <c r="G93" s="26"/>
    </row>
    <row r="94" spans="1:7" ht="15.75" thickBot="1" x14ac:dyDescent="0.3">
      <c r="A94" s="29" t="s">
        <v>130</v>
      </c>
      <c r="B94" s="30"/>
      <c r="C94" s="31"/>
      <c r="D94" s="32">
        <f>D8+D10+D12+D14+D16+D18+D20+D22+D24+D26+D28+D30+D34+D36+D39+D41+D43+D45+D47+D49+D51+D53+D55+D57+D59+D61+D63+D65+D67+D69+D71+D73+D75+D77+D79+D81+D85+D87+D89+D91+D93</f>
        <v>20045.909999999996</v>
      </c>
      <c r="E94" s="31"/>
      <c r="F94" s="33"/>
    </row>
    <row r="95" spans="1:7" x14ac:dyDescent="0.25">
      <c r="A95" s="9" t="s">
        <v>105</v>
      </c>
      <c r="B95" s="14" t="s">
        <v>46</v>
      </c>
      <c r="C95" s="10" t="s">
        <v>31</v>
      </c>
      <c r="D95" s="18">
        <v>78196.23</v>
      </c>
      <c r="E95" s="10">
        <v>3111</v>
      </c>
      <c r="F95" s="9" t="s">
        <v>47</v>
      </c>
      <c r="G95" s="27" t="s">
        <v>14</v>
      </c>
    </row>
    <row r="96" spans="1:7" x14ac:dyDescent="0.25">
      <c r="A96" s="9"/>
      <c r="B96" s="14"/>
      <c r="C96" s="10"/>
      <c r="D96" s="18">
        <v>44.22</v>
      </c>
      <c r="E96" s="10">
        <v>3122</v>
      </c>
      <c r="F96" s="9" t="s">
        <v>136</v>
      </c>
      <c r="G96" s="28" t="s">
        <v>14</v>
      </c>
    </row>
    <row r="97" spans="1:7" x14ac:dyDescent="0.25">
      <c r="A97" s="9"/>
      <c r="B97" s="14"/>
      <c r="C97" s="10"/>
      <c r="D97" s="18">
        <v>10396.93</v>
      </c>
      <c r="E97" s="10">
        <v>3141</v>
      </c>
      <c r="F97" s="40" t="s">
        <v>132</v>
      </c>
      <c r="G97" s="28" t="s">
        <v>14</v>
      </c>
    </row>
    <row r="98" spans="1:7" x14ac:dyDescent="0.25">
      <c r="A98" s="9"/>
      <c r="B98" s="14"/>
      <c r="C98" s="10"/>
      <c r="D98" s="18">
        <v>5468.31</v>
      </c>
      <c r="E98" s="10">
        <v>3151</v>
      </c>
      <c r="F98" s="40" t="s">
        <v>133</v>
      </c>
      <c r="G98" s="28" t="s">
        <v>14</v>
      </c>
    </row>
    <row r="99" spans="1:7" x14ac:dyDescent="0.25">
      <c r="A99" s="9"/>
      <c r="B99" s="14"/>
      <c r="C99" s="10"/>
      <c r="D99" s="18">
        <v>16550.89</v>
      </c>
      <c r="E99" s="10">
        <v>3151</v>
      </c>
      <c r="F99" s="40" t="s">
        <v>134</v>
      </c>
      <c r="G99" s="28" t="s">
        <v>14</v>
      </c>
    </row>
    <row r="100" spans="1:7" x14ac:dyDescent="0.25">
      <c r="A100" s="9"/>
      <c r="B100" s="14"/>
      <c r="C100" s="10"/>
      <c r="D100" s="18">
        <v>18273.95</v>
      </c>
      <c r="E100" s="10">
        <v>3162</v>
      </c>
      <c r="F100" s="40" t="s">
        <v>135</v>
      </c>
      <c r="G100" s="28" t="s">
        <v>14</v>
      </c>
    </row>
    <row r="101" spans="1:7" x14ac:dyDescent="0.25">
      <c r="A101" s="9"/>
      <c r="B101" s="14"/>
      <c r="C101" s="10"/>
      <c r="D101" s="18">
        <v>3157.53</v>
      </c>
      <c r="E101" s="10">
        <v>3212</v>
      </c>
      <c r="F101" s="9" t="s">
        <v>49</v>
      </c>
      <c r="G101" s="28" t="s">
        <v>14</v>
      </c>
    </row>
    <row r="102" spans="1:7" x14ac:dyDescent="0.25">
      <c r="A102" s="9"/>
      <c r="B102" s="14"/>
      <c r="C102" s="10"/>
      <c r="D102" s="18">
        <v>388</v>
      </c>
      <c r="E102" s="10">
        <v>3295</v>
      </c>
      <c r="F102" s="9" t="s">
        <v>32</v>
      </c>
      <c r="G102" s="28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SUM(D95:D102)</f>
        <v>132476.06</v>
      </c>
      <c r="E103" s="23"/>
      <c r="F103" s="25"/>
      <c r="G103" s="26"/>
    </row>
    <row r="104" spans="1:7" x14ac:dyDescent="0.25">
      <c r="A104" s="9" t="s">
        <v>45</v>
      </c>
      <c r="B104" s="14" t="s">
        <v>46</v>
      </c>
      <c r="C104" s="10" t="s">
        <v>31</v>
      </c>
      <c r="D104" s="18">
        <v>7552.71</v>
      </c>
      <c r="E104" s="10">
        <v>3111</v>
      </c>
      <c r="F104" s="9" t="s">
        <v>47</v>
      </c>
      <c r="G104" s="27" t="s">
        <v>14</v>
      </c>
    </row>
    <row r="105" spans="1:7" x14ac:dyDescent="0.25">
      <c r="A105" s="9"/>
      <c r="B105" s="14"/>
      <c r="C105" s="10"/>
      <c r="D105" s="18">
        <v>688.18</v>
      </c>
      <c r="E105" s="10">
        <v>3141</v>
      </c>
      <c r="F105" s="40" t="s">
        <v>132</v>
      </c>
      <c r="G105" s="28" t="s">
        <v>14</v>
      </c>
    </row>
    <row r="106" spans="1:7" x14ac:dyDescent="0.25">
      <c r="A106" s="9"/>
      <c r="B106" s="14"/>
      <c r="C106" s="10"/>
      <c r="D106" s="18">
        <v>506.77</v>
      </c>
      <c r="E106" s="10">
        <v>3151</v>
      </c>
      <c r="F106" s="40" t="s">
        <v>133</v>
      </c>
      <c r="G106" s="28" t="s">
        <v>14</v>
      </c>
    </row>
    <row r="107" spans="1:7" x14ac:dyDescent="0.25">
      <c r="A107" s="9"/>
      <c r="B107" s="14"/>
      <c r="C107" s="10"/>
      <c r="D107" s="18">
        <v>1387.53</v>
      </c>
      <c r="E107" s="10">
        <v>3151</v>
      </c>
      <c r="F107" s="40" t="s">
        <v>134</v>
      </c>
      <c r="G107" s="28" t="s">
        <v>14</v>
      </c>
    </row>
    <row r="108" spans="1:7" x14ac:dyDescent="0.25">
      <c r="A108" s="9"/>
      <c r="B108" s="14"/>
      <c r="C108" s="10"/>
      <c r="D108" s="18">
        <v>1672.3</v>
      </c>
      <c r="E108" s="10">
        <v>3162</v>
      </c>
      <c r="F108" s="40" t="s">
        <v>135</v>
      </c>
      <c r="G108" s="28" t="s">
        <v>14</v>
      </c>
    </row>
    <row r="109" spans="1:7" x14ac:dyDescent="0.25">
      <c r="A109" s="9"/>
      <c r="B109" s="14"/>
      <c r="C109" s="10"/>
      <c r="D109" s="18">
        <v>220.72</v>
      </c>
      <c r="E109" s="10">
        <v>3171</v>
      </c>
      <c r="F109" s="9" t="s">
        <v>128</v>
      </c>
      <c r="G109" s="28" t="s">
        <v>14</v>
      </c>
    </row>
    <row r="110" spans="1:7" x14ac:dyDescent="0.25">
      <c r="A110" s="9"/>
      <c r="B110" s="14"/>
      <c r="C110" s="10"/>
      <c r="D110" s="18">
        <v>296.39999999999998</v>
      </c>
      <c r="E110" s="10">
        <v>3211</v>
      </c>
      <c r="F110" s="9" t="s">
        <v>48</v>
      </c>
      <c r="G110" s="28" t="s">
        <v>14</v>
      </c>
    </row>
    <row r="111" spans="1:7" x14ac:dyDescent="0.25">
      <c r="A111" s="9"/>
      <c r="B111" s="14"/>
      <c r="C111" s="10"/>
      <c r="D111" s="18">
        <v>496.71</v>
      </c>
      <c r="E111" s="10">
        <v>3212</v>
      </c>
      <c r="F111" s="9" t="s">
        <v>49</v>
      </c>
      <c r="G111" s="28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SUM(D104:D111)</f>
        <v>12821.319999999998</v>
      </c>
      <c r="E112" s="23"/>
      <c r="F112" s="25"/>
      <c r="G112" s="26"/>
    </row>
    <row r="113" spans="1:7" ht="15.75" thickBot="1" x14ac:dyDescent="0.3">
      <c r="A113" s="29" t="s">
        <v>131</v>
      </c>
      <c r="B113" s="30"/>
      <c r="C113" s="31"/>
      <c r="D113" s="32">
        <f>D103+D112</f>
        <v>145297.38</v>
      </c>
      <c r="E113" s="31"/>
      <c r="F113" s="33"/>
    </row>
    <row r="114" spans="1:7" ht="15.75" thickBot="1" x14ac:dyDescent="0.3">
      <c r="A114" s="34" t="s">
        <v>129</v>
      </c>
      <c r="B114" s="35"/>
      <c r="C114" s="36"/>
      <c r="D114" s="37">
        <f>D94+D113</f>
        <v>165343.29</v>
      </c>
      <c r="E114" s="36"/>
      <c r="F114" s="38"/>
      <c r="G114" s="39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2025-03-21T07:44:20Z</dcterms:modified>
</cp:coreProperties>
</file>