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atarina\Desktop\Javna objava o trošenju sredst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110" i="1"/>
  <c r="D85" i="1" l="1"/>
  <c r="D83" i="1"/>
  <c r="D81" i="1"/>
  <c r="D79" i="1"/>
  <c r="D77" i="1"/>
  <c r="D109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4" i="1"/>
  <c r="D32" i="1"/>
  <c r="D95" i="1"/>
  <c r="D30" i="1"/>
  <c r="D28" i="1"/>
  <c r="D26" i="1"/>
  <c r="D24" i="1"/>
  <c r="D22" i="1"/>
  <c r="D20" i="1"/>
  <c r="D18" i="1"/>
  <c r="D16" i="1"/>
  <c r="D14" i="1"/>
  <c r="D12" i="1"/>
  <c r="D10" i="1"/>
  <c r="D8" i="1"/>
  <c r="D86" i="1" l="1"/>
</calcChain>
</file>

<file path=xl/sharedStrings.xml><?xml version="1.0" encoding="utf-8"?>
<sst xmlns="http://schemas.openxmlformats.org/spreadsheetml/2006/main" count="297" uniqueCount="136">
  <si>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</si>
  <si>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</si>
  <si>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</si>
  <si>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</si>
  <si>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</si>
  <si>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</si>
  <si>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</si>
  <si>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</si>
  <si>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OSN.ŠKOLA DJURE DEŽELIĆA - IVANIĆ-GRAD_x000D_
PARK HRVATSKIH BRANITELJA 4_x000D_
IVANIĆ GRAD_x000D_
Tel: +385(1)2823544   Fax: +385(1)2881693_x000D_
OIB: 64660708691_x000D_
Mail: katarina.becic-mutvar@skole.hr_x000D_
IBAN: HR8523400091100049606</t>
  </si>
  <si>
    <t>Isplata Sredstava Za Razdoblje: 01.03.2025 Do 31.03.2025</t>
  </si>
  <si>
    <t>LJEPOTA ZDRAVLJA d.o.o.</t>
  </si>
  <si>
    <t>92486089820</t>
  </si>
  <si>
    <t>Marija Bistrica</t>
  </si>
  <si>
    <t>SLUŽBENA, RADNA I ZAŠTITNA  ODJEĆA I OBUĆA</t>
  </si>
  <si>
    <t>OSN.ŠKOLA DJURE DEŽELIĆA - IVANIĆ-GRAD</t>
  </si>
  <si>
    <t>Ukupno:</t>
  </si>
  <si>
    <t>AGROPROTEHNIKA-ENERGIJA d.o.o.</t>
  </si>
  <si>
    <t>90174095121</t>
  </si>
  <si>
    <t>Sesvete</t>
  </si>
  <si>
    <t>KOMUNALNE USLUGE</t>
  </si>
  <si>
    <t>HP-SREDIŠTE POŠTA ZAGREB</t>
  </si>
  <si>
    <t>87311810356</t>
  </si>
  <si>
    <t>ZAGREB</t>
  </si>
  <si>
    <t>USLUGE TELEFONA, POŠTE I PRIJEVOZA</t>
  </si>
  <si>
    <t>FINA- Financijska agencija</t>
  </si>
  <si>
    <t>85821130368</t>
  </si>
  <si>
    <t>Zagreb</t>
  </si>
  <si>
    <t>RAČUNALNE USLUGE</t>
  </si>
  <si>
    <t>HT-HRVATSKI TELEKOM d.d.</t>
  </si>
  <si>
    <t>81793146560</t>
  </si>
  <si>
    <t>Državni arhiv u Bjelovaru</t>
  </si>
  <si>
    <t>80099091562</t>
  </si>
  <si>
    <t>Bjelovar</t>
  </si>
  <si>
    <t>OSTALI NESPOMENUTI RASHODI POSLOVANJA</t>
  </si>
  <si>
    <t>KLARA D.D. ZAGREBAČKE PEK</t>
  </si>
  <si>
    <t>76842508189</t>
  </si>
  <si>
    <t>MATERIJAL I SIROVINE</t>
  </si>
  <si>
    <t>AVITEH d.o.o.</t>
  </si>
  <si>
    <t>74228338976</t>
  </si>
  <si>
    <t>SPORTSKA I GLAZBENA OPREMA</t>
  </si>
  <si>
    <t>Optimus Lab d.o.o.</t>
  </si>
  <si>
    <t>71981294715</t>
  </si>
  <si>
    <t>Čakovec</t>
  </si>
  <si>
    <t>SPECIJALISTIČKA ORDINACIJA MEDICINE RADA</t>
  </si>
  <si>
    <t>68713545089</t>
  </si>
  <si>
    <t>IVANIĆ-GRAD</t>
  </si>
  <si>
    <t>ZDRAVSTVENE I VETERINARSKE USLUGE</t>
  </si>
  <si>
    <t>LOVRIĆ, proizv.-trgovački obrt, vl. Ivan lovrić</t>
  </si>
  <si>
    <t>67422687893</t>
  </si>
  <si>
    <t>Ivanić-Grad</t>
  </si>
  <si>
    <t>Divna proizvodnja i usluge d.o.o.</t>
  </si>
  <si>
    <t>67080200094</t>
  </si>
  <si>
    <t>Pula</t>
  </si>
  <si>
    <t>UREDSKI MATERIJAL I OSTALI MATERIJALNI RASHODI</t>
  </si>
  <si>
    <t>PLAĆA bruto, ostali rashodi, dopr.na plaću, nadoknade troškova</t>
  </si>
  <si>
    <t>64660708691</t>
  </si>
  <si>
    <t>PLAĆE-BRUTO- ZA REDOVAN RAD</t>
  </si>
  <si>
    <t>SLUŽBENA PUTOVANJA</t>
  </si>
  <si>
    <t>NAKNADE ZA PRIJEVOZ, ZA RAD NA TERENU I ODVOJENI ŽIVOT</t>
  </si>
  <si>
    <t>HEP-OPSKRBA d.o.o.</t>
  </si>
  <si>
    <t>63073332379</t>
  </si>
  <si>
    <t>ENERGIJA</t>
  </si>
  <si>
    <t>MLINAR pekarska industrija d.o.o.</t>
  </si>
  <si>
    <t>62296711978</t>
  </si>
  <si>
    <t>KONZUM plus d.o.o.</t>
  </si>
  <si>
    <t>62226620908</t>
  </si>
  <si>
    <t>REPREZENTACIJA</t>
  </si>
  <si>
    <t>PUČKO OTVORENO UČILIŠTE</t>
  </si>
  <si>
    <t>60194917869</t>
  </si>
  <si>
    <t>IVANIĆ GRAD</t>
  </si>
  <si>
    <t>ZAKUPNINE I NAJMANINE</t>
  </si>
  <si>
    <t>M Servit vl.Marko Jajić</t>
  </si>
  <si>
    <t>58289233238</t>
  </si>
  <si>
    <t>OPREMA ZA ODRŽAVANJE I ZAŠTITU</t>
  </si>
  <si>
    <t>Beripek j.d.o.o.</t>
  </si>
  <si>
    <t>57194913130</t>
  </si>
  <si>
    <t>VODOOPSKRBA I ODVODNJA Zagrebačke županije d.o.o.</t>
  </si>
  <si>
    <t>54189804734</t>
  </si>
  <si>
    <t>GRAD-IVANIĆ-GRAD</t>
  </si>
  <si>
    <t>52339045122</t>
  </si>
  <si>
    <t>ŠKARDA SANITARNA ZAŠTITA</t>
  </si>
  <si>
    <t>48962003176</t>
  </si>
  <si>
    <t>VINDIJA d.d. prehrambena industrija</t>
  </si>
  <si>
    <t>44138062462</t>
  </si>
  <si>
    <t>VARAŽDIN</t>
  </si>
  <si>
    <t>SB Naftalan</t>
  </si>
  <si>
    <t>43511228502</t>
  </si>
  <si>
    <t>V.B.Z.</t>
  </si>
  <si>
    <t>35632925066</t>
  </si>
  <si>
    <t>KNJIGE</t>
  </si>
  <si>
    <t>IVAKOP D.O.O.</t>
  </si>
  <si>
    <t>34845090946</t>
  </si>
  <si>
    <t>Hrvatska glazbena mladež</t>
  </si>
  <si>
    <t>30457432092</t>
  </si>
  <si>
    <t>Međimirje-plin d.o.o.</t>
  </si>
  <si>
    <t>29035933600</t>
  </si>
  <si>
    <t>MALUKS PROMET D.O.O.</t>
  </si>
  <si>
    <t>26788338166</t>
  </si>
  <si>
    <t>Matmetal sistem d.o.o.</t>
  </si>
  <si>
    <t>21789069512</t>
  </si>
  <si>
    <t>MATERIJAL I DIJELOVI ZA TEKUĆE I INVESTICIJSKO ODRŽAVANJE</t>
  </si>
  <si>
    <t>Eltek system d.o.o.</t>
  </si>
  <si>
    <t>19257194150</t>
  </si>
  <si>
    <t>PODRAVKA d.d.</t>
  </si>
  <si>
    <t>18928523252</t>
  </si>
  <si>
    <t>KOPRIVNICA</t>
  </si>
  <si>
    <t>Mesnica Ranogajec vl.Slaven Ranogajec</t>
  </si>
  <si>
    <t>14011397605</t>
  </si>
  <si>
    <t>CENTAR CORALINA d.o.o.</t>
  </si>
  <si>
    <t>10452217884</t>
  </si>
  <si>
    <t>STRUČNO USAVRŠAVANJE ZAPOSLENIKA</t>
  </si>
  <si>
    <t>PLAĆA bruto, ostali rashodi, dopr.na plaću, nadoknade troškova - Drž.riznica</t>
  </si>
  <si>
    <t>PRISTOJBE I NAKNADE</t>
  </si>
  <si>
    <t>LEDO plus d.o.o.</t>
  </si>
  <si>
    <t>07179054100</t>
  </si>
  <si>
    <t>IVA-Z  D.O.O.</t>
  </si>
  <si>
    <t>06091979725</t>
  </si>
  <si>
    <t>PRIVREDNA BANKA ZAGREB</t>
  </si>
  <si>
    <t>02535697732</t>
  </si>
  <si>
    <t>BANKARSKE USLUGE I USLUGE PLATNOG PROMETA</t>
  </si>
  <si>
    <t>OMEGA RAČUNALA D.O.O.</t>
  </si>
  <si>
    <t>02252287</t>
  </si>
  <si>
    <t>IVANIĆ GRAD,</t>
  </si>
  <si>
    <t>USLUGE TEKUĆEG I INVESTICIJSKOG ODRŽAVANJA</t>
  </si>
  <si>
    <t>METUS DIZALA D.O.O.</t>
  </si>
  <si>
    <t>01768785527</t>
  </si>
  <si>
    <t>SVETA NEDELJA</t>
  </si>
  <si>
    <t>OSTALI RASHODI ZA ZAPOSLENE</t>
  </si>
  <si>
    <t>Sveukupno:</t>
  </si>
  <si>
    <t>Sveukupno kategorija I:</t>
  </si>
  <si>
    <t>Sveukupno kategorija II:</t>
  </si>
  <si>
    <t>POREZ NA DOHODAK IZ PLAĆA</t>
  </si>
  <si>
    <t>DOPRINOS ZA MIROVINSKO OSIGURANJE II STUP</t>
  </si>
  <si>
    <t>DOPRINOS ZA MIROVINSKO OSIGURANJE I STUP</t>
  </si>
  <si>
    <t>DOPRINOS ZA OBVEZNO ZDRAVSTVENO OSIGURANJE</t>
  </si>
  <si>
    <t>Naknada bolovanja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</si>
</sst>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right" vertical="center"/>
    </xf>
    <xf numFmtId="0" fontId="0" fillId="4" borderId="9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49" fontId="0" fillId="5" borderId="8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64" fontId="1" fillId="5" borderId="8" xfId="0" applyNumberFormat="1" applyFont="1" applyFill="1" applyBorder="1" applyAlignment="1">
      <alignment horizontal="right" vertical="center"/>
    </xf>
    <xf numFmtId="0" fontId="0" fillId="5" borderId="8" xfId="0" applyFill="1" applyBorder="1" applyAlignment="1">
      <alignment horizontal="left" vertical="center"/>
    </xf>
    <xf numFmtId="0" fontId="0" fillId="5" borderId="9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zoomScaleNormal="100" workbookViewId="0">
      <selection activeCell="C118" sqref="C1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23.85</v>
      </c>
      <c r="E7" s="10">
        <v>3227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23.85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15.63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15.63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88.24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88.24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18.260000000000002</v>
      </c>
      <c r="E13" s="10">
        <v>3238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18.260000000000002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26</v>
      </c>
      <c r="D15" s="18">
        <v>114.2</v>
      </c>
      <c r="E15" s="10">
        <v>3231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114.2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9.2899999999999991</v>
      </c>
      <c r="E17" s="10">
        <v>3299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9.2899999999999991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22</v>
      </c>
      <c r="D19" s="18">
        <v>655.79</v>
      </c>
      <c r="E19" s="10">
        <v>3222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655.79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26</v>
      </c>
      <c r="D21" s="18">
        <v>568.80999999999995</v>
      </c>
      <c r="E21" s="10">
        <v>4226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568.80999999999995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150</v>
      </c>
      <c r="E23" s="10">
        <v>3238</v>
      </c>
      <c r="F23" s="9" t="s">
        <v>27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150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56.51</v>
      </c>
      <c r="E25" s="10">
        <v>3236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56.51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941.93</v>
      </c>
      <c r="E27" s="10">
        <v>3222</v>
      </c>
      <c r="F27" s="9" t="s">
        <v>36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941.93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52</v>
      </c>
      <c r="D29" s="18">
        <v>15.6</v>
      </c>
      <c r="E29" s="10">
        <v>3221</v>
      </c>
      <c r="F29" s="9" t="s">
        <v>53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15.6</v>
      </c>
      <c r="E30" s="23"/>
      <c r="F30" s="25"/>
      <c r="G30" s="26"/>
    </row>
    <row r="31" spans="1:7" x14ac:dyDescent="0.25">
      <c r="A31" s="9" t="s">
        <v>59</v>
      </c>
      <c r="B31" s="14" t="s">
        <v>60</v>
      </c>
      <c r="C31" s="10" t="s">
        <v>22</v>
      </c>
      <c r="D31" s="18">
        <v>502.98</v>
      </c>
      <c r="E31" s="10">
        <v>3223</v>
      </c>
      <c r="F31" s="9" t="s">
        <v>61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502.98</v>
      </c>
      <c r="E32" s="23"/>
      <c r="F32" s="25"/>
      <c r="G32" s="26"/>
    </row>
    <row r="33" spans="1:7" x14ac:dyDescent="0.25">
      <c r="A33" s="9" t="s">
        <v>62</v>
      </c>
      <c r="B33" s="14" t="s">
        <v>63</v>
      </c>
      <c r="C33" s="10" t="s">
        <v>26</v>
      </c>
      <c r="D33" s="18">
        <v>354.73</v>
      </c>
      <c r="E33" s="10">
        <v>3222</v>
      </c>
      <c r="F33" s="9" t="s">
        <v>36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354.73</v>
      </c>
      <c r="E34" s="23"/>
      <c r="F34" s="25"/>
      <c r="G34" s="26"/>
    </row>
    <row r="35" spans="1:7" x14ac:dyDescent="0.25">
      <c r="A35" s="9" t="s">
        <v>64</v>
      </c>
      <c r="B35" s="14" t="s">
        <v>65</v>
      </c>
      <c r="C35" s="10" t="s">
        <v>26</v>
      </c>
      <c r="D35" s="18">
        <v>29.08</v>
      </c>
      <c r="E35" s="10">
        <v>3221</v>
      </c>
      <c r="F35" s="9" t="s">
        <v>53</v>
      </c>
      <c r="G35" s="27" t="s">
        <v>14</v>
      </c>
    </row>
    <row r="36" spans="1:7" x14ac:dyDescent="0.25">
      <c r="A36" s="9"/>
      <c r="B36" s="14"/>
      <c r="C36" s="10"/>
      <c r="D36" s="18">
        <v>97.68</v>
      </c>
      <c r="E36" s="10">
        <v>3221</v>
      </c>
      <c r="F36" s="9" t="s">
        <v>53</v>
      </c>
      <c r="G36" s="28" t="s">
        <v>14</v>
      </c>
    </row>
    <row r="37" spans="1:7" x14ac:dyDescent="0.25">
      <c r="A37" s="9"/>
      <c r="B37" s="14"/>
      <c r="C37" s="10"/>
      <c r="D37" s="18">
        <v>727.34</v>
      </c>
      <c r="E37" s="10">
        <v>3222</v>
      </c>
      <c r="F37" s="9" t="s">
        <v>36</v>
      </c>
      <c r="G37" s="28" t="s">
        <v>14</v>
      </c>
    </row>
    <row r="38" spans="1:7" x14ac:dyDescent="0.25">
      <c r="A38" s="9"/>
      <c r="B38" s="14"/>
      <c r="C38" s="10"/>
      <c r="D38" s="18">
        <v>16.18</v>
      </c>
      <c r="E38" s="10">
        <v>3293</v>
      </c>
      <c r="F38" s="9" t="s">
        <v>66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SUM(D35:D38)</f>
        <v>870.28</v>
      </c>
      <c r="E39" s="23"/>
      <c r="F39" s="25"/>
      <c r="G39" s="26"/>
    </row>
    <row r="40" spans="1:7" x14ac:dyDescent="0.25">
      <c r="A40" s="9" t="s">
        <v>67</v>
      </c>
      <c r="B40" s="14" t="s">
        <v>68</v>
      </c>
      <c r="C40" s="10" t="s">
        <v>69</v>
      </c>
      <c r="D40" s="18">
        <v>180</v>
      </c>
      <c r="E40" s="10">
        <v>3235</v>
      </c>
      <c r="F40" s="9" t="s">
        <v>70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180</v>
      </c>
      <c r="E41" s="23"/>
      <c r="F41" s="25"/>
      <c r="G41" s="26"/>
    </row>
    <row r="42" spans="1:7" x14ac:dyDescent="0.25">
      <c r="A42" s="9" t="s">
        <v>71</v>
      </c>
      <c r="B42" s="14" t="s">
        <v>72</v>
      </c>
      <c r="C42" s="10" t="s">
        <v>49</v>
      </c>
      <c r="D42" s="18">
        <v>200</v>
      </c>
      <c r="E42" s="10">
        <v>4223</v>
      </c>
      <c r="F42" s="9" t="s">
        <v>73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200</v>
      </c>
      <c r="E43" s="23"/>
      <c r="F43" s="25"/>
      <c r="G43" s="26"/>
    </row>
    <row r="44" spans="1:7" x14ac:dyDescent="0.25">
      <c r="A44" s="9" t="s">
        <v>74</v>
      </c>
      <c r="B44" s="14" t="s">
        <v>75</v>
      </c>
      <c r="C44" s="10" t="s">
        <v>49</v>
      </c>
      <c r="D44" s="18">
        <v>2022.62</v>
      </c>
      <c r="E44" s="10">
        <v>3222</v>
      </c>
      <c r="F44" s="9" t="s">
        <v>36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2022.62</v>
      </c>
      <c r="E45" s="23"/>
      <c r="F45" s="25"/>
      <c r="G45" s="26"/>
    </row>
    <row r="46" spans="1:7" x14ac:dyDescent="0.25">
      <c r="A46" s="9" t="s">
        <v>76</v>
      </c>
      <c r="B46" s="14" t="s">
        <v>77</v>
      </c>
      <c r="C46" s="10" t="s">
        <v>26</v>
      </c>
      <c r="D46" s="18">
        <v>206.81</v>
      </c>
      <c r="E46" s="10">
        <v>3234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206.81</v>
      </c>
      <c r="E47" s="23"/>
      <c r="F47" s="25"/>
      <c r="G47" s="26"/>
    </row>
    <row r="48" spans="1:7" x14ac:dyDescent="0.25">
      <c r="A48" s="9" t="s">
        <v>78</v>
      </c>
      <c r="B48" s="14" t="s">
        <v>79</v>
      </c>
      <c r="C48" s="10" t="s">
        <v>69</v>
      </c>
      <c r="D48" s="18">
        <v>74.3</v>
      </c>
      <c r="E48" s="10">
        <v>3234</v>
      </c>
      <c r="F48" s="9" t="s">
        <v>19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74.3</v>
      </c>
      <c r="E49" s="23"/>
      <c r="F49" s="25"/>
      <c r="G49" s="26"/>
    </row>
    <row r="50" spans="1:7" x14ac:dyDescent="0.25">
      <c r="A50" s="9" t="s">
        <v>80</v>
      </c>
      <c r="B50" s="14" t="s">
        <v>81</v>
      </c>
      <c r="C50" s="10" t="s">
        <v>22</v>
      </c>
      <c r="D50" s="18">
        <v>48.94</v>
      </c>
      <c r="E50" s="10">
        <v>3234</v>
      </c>
      <c r="F50" s="9" t="s">
        <v>19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48.94</v>
      </c>
      <c r="E51" s="23"/>
      <c r="F51" s="25"/>
      <c r="G51" s="26"/>
    </row>
    <row r="52" spans="1:7" x14ac:dyDescent="0.25">
      <c r="A52" s="9" t="s">
        <v>82</v>
      </c>
      <c r="B52" s="14" t="s">
        <v>83</v>
      </c>
      <c r="C52" s="10" t="s">
        <v>84</v>
      </c>
      <c r="D52" s="18">
        <v>2180.12</v>
      </c>
      <c r="E52" s="10">
        <v>3222</v>
      </c>
      <c r="F52" s="9" t="s">
        <v>36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2180.12</v>
      </c>
      <c r="E53" s="23"/>
      <c r="F53" s="25"/>
      <c r="G53" s="26"/>
    </row>
    <row r="54" spans="1:7" x14ac:dyDescent="0.25">
      <c r="A54" s="9" t="s">
        <v>85</v>
      </c>
      <c r="B54" s="14" t="s">
        <v>86</v>
      </c>
      <c r="C54" s="10" t="s">
        <v>49</v>
      </c>
      <c r="D54" s="18">
        <v>1290</v>
      </c>
      <c r="E54" s="10">
        <v>3299</v>
      </c>
      <c r="F54" s="9" t="s">
        <v>33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1290</v>
      </c>
      <c r="E55" s="23"/>
      <c r="F55" s="25"/>
      <c r="G55" s="26"/>
    </row>
    <row r="56" spans="1:7" x14ac:dyDescent="0.25">
      <c r="A56" s="9" t="s">
        <v>87</v>
      </c>
      <c r="B56" s="14" t="s">
        <v>88</v>
      </c>
      <c r="C56" s="10" t="s">
        <v>26</v>
      </c>
      <c r="D56" s="18">
        <v>58.07</v>
      </c>
      <c r="E56" s="10">
        <v>4241</v>
      </c>
      <c r="F56" s="9" t="s">
        <v>89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58.07</v>
      </c>
      <c r="E57" s="23"/>
      <c r="F57" s="25"/>
      <c r="G57" s="26"/>
    </row>
    <row r="58" spans="1:7" x14ac:dyDescent="0.25">
      <c r="A58" s="9" t="s">
        <v>90</v>
      </c>
      <c r="B58" s="14" t="s">
        <v>91</v>
      </c>
      <c r="C58" s="10" t="s">
        <v>49</v>
      </c>
      <c r="D58" s="18">
        <v>104.98</v>
      </c>
      <c r="E58" s="10">
        <v>3234</v>
      </c>
      <c r="F58" s="9" t="s">
        <v>19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104.98</v>
      </c>
      <c r="E59" s="23"/>
      <c r="F59" s="25"/>
      <c r="G59" s="26"/>
    </row>
    <row r="60" spans="1:7" x14ac:dyDescent="0.25">
      <c r="A60" s="9" t="s">
        <v>92</v>
      </c>
      <c r="B60" s="14" t="s">
        <v>93</v>
      </c>
      <c r="C60" s="10" t="s">
        <v>26</v>
      </c>
      <c r="D60" s="18">
        <v>270</v>
      </c>
      <c r="E60" s="10">
        <v>3299</v>
      </c>
      <c r="F60" s="9" t="s">
        <v>33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270</v>
      </c>
      <c r="E61" s="23"/>
      <c r="F61" s="25"/>
      <c r="G61" s="26"/>
    </row>
    <row r="62" spans="1:7" x14ac:dyDescent="0.25">
      <c r="A62" s="9" t="s">
        <v>94</v>
      </c>
      <c r="B62" s="14" t="s">
        <v>95</v>
      </c>
      <c r="C62" s="10" t="s">
        <v>42</v>
      </c>
      <c r="D62" s="18">
        <v>2581.71</v>
      </c>
      <c r="E62" s="10">
        <v>3223</v>
      </c>
      <c r="F62" s="9" t="s">
        <v>61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2581.71</v>
      </c>
      <c r="E63" s="23"/>
      <c r="F63" s="25"/>
      <c r="G63" s="26"/>
    </row>
    <row r="64" spans="1:7" x14ac:dyDescent="0.25">
      <c r="A64" s="9" t="s">
        <v>96</v>
      </c>
      <c r="B64" s="14" t="s">
        <v>97</v>
      </c>
      <c r="C64" s="10" t="s">
        <v>69</v>
      </c>
      <c r="D64" s="18">
        <v>2191.5</v>
      </c>
      <c r="E64" s="10">
        <v>3231</v>
      </c>
      <c r="F64" s="9" t="s">
        <v>23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2191.5</v>
      </c>
      <c r="E65" s="23"/>
      <c r="F65" s="25"/>
      <c r="G65" s="26"/>
    </row>
    <row r="66" spans="1:7" x14ac:dyDescent="0.25">
      <c r="A66" s="9" t="s">
        <v>98</v>
      </c>
      <c r="B66" s="14" t="s">
        <v>99</v>
      </c>
      <c r="C66" s="10" t="s">
        <v>18</v>
      </c>
      <c r="D66" s="18">
        <v>114.5</v>
      </c>
      <c r="E66" s="10">
        <v>3224</v>
      </c>
      <c r="F66" s="9" t="s">
        <v>100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114.5</v>
      </c>
      <c r="E67" s="23"/>
      <c r="F67" s="25"/>
      <c r="G67" s="26"/>
    </row>
    <row r="68" spans="1:7" x14ac:dyDescent="0.25">
      <c r="A68" s="9" t="s">
        <v>101</v>
      </c>
      <c r="B68" s="14" t="s">
        <v>102</v>
      </c>
      <c r="C68" s="10" t="s">
        <v>49</v>
      </c>
      <c r="D68" s="18">
        <v>9.31</v>
      </c>
      <c r="E68" s="10">
        <v>3224</v>
      </c>
      <c r="F68" s="9" t="s">
        <v>100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9.31</v>
      </c>
      <c r="E69" s="23"/>
      <c r="F69" s="25"/>
      <c r="G69" s="26"/>
    </row>
    <row r="70" spans="1:7" x14ac:dyDescent="0.25">
      <c r="A70" s="9" t="s">
        <v>103</v>
      </c>
      <c r="B70" s="14" t="s">
        <v>104</v>
      </c>
      <c r="C70" s="10" t="s">
        <v>105</v>
      </c>
      <c r="D70" s="18">
        <v>781.58</v>
      </c>
      <c r="E70" s="10">
        <v>3222</v>
      </c>
      <c r="F70" s="9" t="s">
        <v>36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781.58</v>
      </c>
      <c r="E71" s="23"/>
      <c r="F71" s="25"/>
      <c r="G71" s="26"/>
    </row>
    <row r="72" spans="1:7" x14ac:dyDescent="0.25">
      <c r="A72" s="9" t="s">
        <v>106</v>
      </c>
      <c r="B72" s="14" t="s">
        <v>107</v>
      </c>
      <c r="C72" s="10" t="s">
        <v>49</v>
      </c>
      <c r="D72" s="18">
        <v>1517.21</v>
      </c>
      <c r="E72" s="10">
        <v>3222</v>
      </c>
      <c r="F72" s="9" t="s">
        <v>36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1517.21</v>
      </c>
      <c r="E73" s="23"/>
      <c r="F73" s="25"/>
      <c r="G73" s="26"/>
    </row>
    <row r="74" spans="1:7" x14ac:dyDescent="0.25">
      <c r="A74" s="9" t="s">
        <v>108</v>
      </c>
      <c r="B74" s="14" t="s">
        <v>109</v>
      </c>
      <c r="C74" s="10" t="s">
        <v>26</v>
      </c>
      <c r="D74" s="18">
        <v>185</v>
      </c>
      <c r="E74" s="10">
        <v>3213</v>
      </c>
      <c r="F74" s="9" t="s">
        <v>110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185</v>
      </c>
      <c r="E75" s="23"/>
      <c r="F75" s="25"/>
      <c r="G75" s="26"/>
    </row>
    <row r="76" spans="1:7" x14ac:dyDescent="0.25">
      <c r="A76" s="9" t="s">
        <v>113</v>
      </c>
      <c r="B76" s="14" t="s">
        <v>114</v>
      </c>
      <c r="C76" s="10" t="s">
        <v>22</v>
      </c>
      <c r="D76" s="18">
        <v>2274.6799999999998</v>
      </c>
      <c r="E76" s="10">
        <v>3222</v>
      </c>
      <c r="F76" s="9" t="s">
        <v>36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2274.6799999999998</v>
      </c>
      <c r="E77" s="23"/>
      <c r="F77" s="25"/>
      <c r="G77" s="26"/>
    </row>
    <row r="78" spans="1:7" x14ac:dyDescent="0.25">
      <c r="A78" s="9" t="s">
        <v>115</v>
      </c>
      <c r="B78" s="14" t="s">
        <v>116</v>
      </c>
      <c r="C78" s="10" t="s">
        <v>69</v>
      </c>
      <c r="D78" s="18">
        <v>30.5</v>
      </c>
      <c r="E78" s="10">
        <v>3224</v>
      </c>
      <c r="F78" s="9" t="s">
        <v>100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30.5</v>
      </c>
      <c r="E79" s="23"/>
      <c r="F79" s="25"/>
      <c r="G79" s="26"/>
    </row>
    <row r="80" spans="1:7" x14ac:dyDescent="0.25">
      <c r="A80" s="9" t="s">
        <v>117</v>
      </c>
      <c r="B80" s="14" t="s">
        <v>118</v>
      </c>
      <c r="C80" s="10" t="s">
        <v>49</v>
      </c>
      <c r="D80" s="18">
        <v>74.27</v>
      </c>
      <c r="E80" s="10">
        <v>3431</v>
      </c>
      <c r="F80" s="9" t="s">
        <v>119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74.27</v>
      </c>
      <c r="E81" s="23"/>
      <c r="F81" s="25"/>
      <c r="G81" s="26"/>
    </row>
    <row r="82" spans="1:7" x14ac:dyDescent="0.25">
      <c r="A82" s="9" t="s">
        <v>120</v>
      </c>
      <c r="B82" s="14" t="s">
        <v>121</v>
      </c>
      <c r="C82" s="10" t="s">
        <v>122</v>
      </c>
      <c r="D82" s="18">
        <v>46.08</v>
      </c>
      <c r="E82" s="10">
        <v>3232</v>
      </c>
      <c r="F82" s="9" t="s">
        <v>123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46.08</v>
      </c>
      <c r="E83" s="23"/>
      <c r="F83" s="25"/>
      <c r="G83" s="26"/>
    </row>
    <row r="84" spans="1:7" x14ac:dyDescent="0.25">
      <c r="A84" s="9" t="s">
        <v>124</v>
      </c>
      <c r="B84" s="14" t="s">
        <v>125</v>
      </c>
      <c r="C84" s="10" t="s">
        <v>126</v>
      </c>
      <c r="D84" s="18">
        <v>344.78</v>
      </c>
      <c r="E84" s="10">
        <v>3232</v>
      </c>
      <c r="F84" s="9" t="s">
        <v>123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344.78</v>
      </c>
      <c r="E85" s="23"/>
      <c r="F85" s="25"/>
      <c r="G85" s="26"/>
    </row>
    <row r="86" spans="1:7" ht="15.75" thickBot="1" x14ac:dyDescent="0.3">
      <c r="A86" s="29" t="s">
        <v>129</v>
      </c>
      <c r="B86" s="30"/>
      <c r="C86" s="31"/>
      <c r="D86" s="32">
        <f>D8+D10+D12+D14+D16+D18+D20+D22+D24+D26+D28+D30+D32+D34+D39+D41+D43+D45+D47+D49+D51+D53+D55+D57+D59+D61+D63+D65+D67+D69+D71+D73+D75+D77+D79+D81+D83+D85</f>
        <v>21173.059999999998</v>
      </c>
      <c r="E86" s="31"/>
      <c r="F86" s="33"/>
      <c r="G86" s="30"/>
    </row>
    <row r="87" spans="1:7" x14ac:dyDescent="0.25">
      <c r="A87" s="9" t="s">
        <v>54</v>
      </c>
      <c r="B87" s="14" t="s">
        <v>55</v>
      </c>
      <c r="C87" s="10" t="s">
        <v>49</v>
      </c>
      <c r="D87" s="18">
        <v>7171.31</v>
      </c>
      <c r="E87" s="10">
        <v>3111</v>
      </c>
      <c r="F87" s="9" t="s">
        <v>56</v>
      </c>
      <c r="G87" s="27" t="s">
        <v>14</v>
      </c>
    </row>
    <row r="88" spans="1:7" x14ac:dyDescent="0.25">
      <c r="A88" s="9"/>
      <c r="B88" s="14"/>
      <c r="C88" s="10"/>
      <c r="D88" s="18">
        <v>226.02</v>
      </c>
      <c r="E88" s="10">
        <v>3122</v>
      </c>
      <c r="F88" s="9" t="s">
        <v>135</v>
      </c>
      <c r="G88" s="28" t="s">
        <v>14</v>
      </c>
    </row>
    <row r="89" spans="1:7" x14ac:dyDescent="0.25">
      <c r="A89" s="9"/>
      <c r="B89" s="14"/>
      <c r="C89" s="10"/>
      <c r="D89" s="18">
        <v>635.54999999999995</v>
      </c>
      <c r="E89" s="10">
        <v>3141</v>
      </c>
      <c r="F89" s="34" t="s">
        <v>131</v>
      </c>
      <c r="G89" s="28" t="s">
        <v>14</v>
      </c>
    </row>
    <row r="90" spans="1:7" x14ac:dyDescent="0.25">
      <c r="A90" s="9"/>
      <c r="B90" s="14"/>
      <c r="C90" s="10"/>
      <c r="D90" s="18">
        <v>476</v>
      </c>
      <c r="E90" s="10">
        <v>3151</v>
      </c>
      <c r="F90" s="34" t="s">
        <v>132</v>
      </c>
      <c r="G90" s="28" t="s">
        <v>14</v>
      </c>
    </row>
    <row r="91" spans="1:7" x14ac:dyDescent="0.25">
      <c r="A91" s="9"/>
      <c r="B91" s="14"/>
      <c r="C91" s="10"/>
      <c r="D91" s="18">
        <v>1237.18</v>
      </c>
      <c r="E91" s="10">
        <v>3151</v>
      </c>
      <c r="F91" s="34" t="s">
        <v>133</v>
      </c>
      <c r="G91" s="28" t="s">
        <v>14</v>
      </c>
    </row>
    <row r="92" spans="1:7" x14ac:dyDescent="0.25">
      <c r="A92" s="9"/>
      <c r="B92" s="14"/>
      <c r="C92" s="10"/>
      <c r="D92" s="18">
        <v>1570.82</v>
      </c>
      <c r="E92" s="10">
        <v>3162</v>
      </c>
      <c r="F92" s="34" t="s">
        <v>134</v>
      </c>
      <c r="G92" s="28" t="s">
        <v>14</v>
      </c>
    </row>
    <row r="93" spans="1:7" x14ac:dyDescent="0.25">
      <c r="A93" s="9"/>
      <c r="B93" s="14"/>
      <c r="C93" s="10"/>
      <c r="D93" s="18">
        <v>738.86</v>
      </c>
      <c r="E93" s="10">
        <v>3211</v>
      </c>
      <c r="F93" s="9" t="s">
        <v>57</v>
      </c>
      <c r="G93" s="28" t="s">
        <v>14</v>
      </c>
    </row>
    <row r="94" spans="1:7" x14ac:dyDescent="0.25">
      <c r="A94" s="9"/>
      <c r="B94" s="14"/>
      <c r="C94" s="10"/>
      <c r="D94" s="18">
        <v>503.95</v>
      </c>
      <c r="E94" s="10">
        <v>3212</v>
      </c>
      <c r="F94" s="9" t="s">
        <v>58</v>
      </c>
      <c r="G94" s="28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SUM(D87:D94)</f>
        <v>12559.690000000002</v>
      </c>
      <c r="E95" s="23"/>
      <c r="F95" s="25"/>
      <c r="G95" s="26"/>
    </row>
    <row r="96" spans="1:7" x14ac:dyDescent="0.25">
      <c r="A96" s="9" t="s">
        <v>111</v>
      </c>
      <c r="B96" s="14" t="s">
        <v>55</v>
      </c>
      <c r="C96" s="10" t="s">
        <v>49</v>
      </c>
      <c r="D96" s="18">
        <v>78281.36</v>
      </c>
      <c r="E96" s="10">
        <v>3111</v>
      </c>
      <c r="F96" s="9" t="s">
        <v>56</v>
      </c>
      <c r="G96" s="27" t="s">
        <v>14</v>
      </c>
    </row>
    <row r="97" spans="1:7" x14ac:dyDescent="0.25">
      <c r="A97" s="9"/>
      <c r="B97" s="14"/>
      <c r="C97" s="10"/>
      <c r="D97" s="18">
        <v>197.62</v>
      </c>
      <c r="E97" s="10">
        <v>3122</v>
      </c>
      <c r="F97" s="9" t="s">
        <v>135</v>
      </c>
      <c r="G97" s="28" t="s">
        <v>14</v>
      </c>
    </row>
    <row r="98" spans="1:7" x14ac:dyDescent="0.25">
      <c r="A98" s="9"/>
      <c r="B98" s="14"/>
      <c r="C98" s="10"/>
      <c r="D98" s="18">
        <v>10434.74</v>
      </c>
      <c r="E98" s="10">
        <v>3141</v>
      </c>
      <c r="F98" s="34" t="s">
        <v>131</v>
      </c>
      <c r="G98" s="28" t="s">
        <v>14</v>
      </c>
    </row>
    <row r="99" spans="1:7" x14ac:dyDescent="0.25">
      <c r="A99" s="9"/>
      <c r="B99" s="14"/>
      <c r="C99" s="10"/>
      <c r="D99" s="18">
        <v>5471.51</v>
      </c>
      <c r="E99" s="10">
        <v>3151</v>
      </c>
      <c r="F99" s="34" t="s">
        <v>132</v>
      </c>
      <c r="G99" s="28" t="s">
        <v>14</v>
      </c>
    </row>
    <row r="100" spans="1:7" x14ac:dyDescent="0.25">
      <c r="A100" s="9"/>
      <c r="B100" s="14"/>
      <c r="C100" s="10"/>
      <c r="D100" s="18">
        <v>16628.23</v>
      </c>
      <c r="E100" s="10">
        <v>3151</v>
      </c>
      <c r="F100" s="34" t="s">
        <v>133</v>
      </c>
      <c r="G100" s="28" t="s">
        <v>14</v>
      </c>
    </row>
    <row r="101" spans="1:7" x14ac:dyDescent="0.25">
      <c r="A101" s="9"/>
      <c r="B101" s="14"/>
      <c r="C101" s="10"/>
      <c r="D101" s="18">
        <v>18291.27</v>
      </c>
      <c r="E101" s="10">
        <v>3162</v>
      </c>
      <c r="F101" s="34" t="s">
        <v>134</v>
      </c>
      <c r="G101" s="28" t="s">
        <v>14</v>
      </c>
    </row>
    <row r="102" spans="1:7" x14ac:dyDescent="0.25">
      <c r="A102" s="9"/>
      <c r="B102" s="14"/>
      <c r="C102" s="10"/>
      <c r="D102" s="18">
        <v>8.1999999999999993</v>
      </c>
      <c r="E102" s="10">
        <v>3171</v>
      </c>
      <c r="F102" s="9" t="s">
        <v>127</v>
      </c>
      <c r="G102" s="28" t="s">
        <v>14</v>
      </c>
    </row>
    <row r="103" spans="1:7" x14ac:dyDescent="0.25">
      <c r="A103" s="9"/>
      <c r="B103" s="14"/>
      <c r="C103" s="10"/>
      <c r="D103" s="18">
        <v>24.61</v>
      </c>
      <c r="E103" s="10">
        <v>3171</v>
      </c>
      <c r="F103" s="9" t="s">
        <v>127</v>
      </c>
      <c r="G103" s="28" t="s">
        <v>14</v>
      </c>
    </row>
    <row r="104" spans="1:7" x14ac:dyDescent="0.25">
      <c r="A104" s="9"/>
      <c r="B104" s="14"/>
      <c r="C104" s="10"/>
      <c r="D104" s="18">
        <v>26.25</v>
      </c>
      <c r="E104" s="10">
        <v>3171</v>
      </c>
      <c r="F104" s="9" t="s">
        <v>127</v>
      </c>
      <c r="G104" s="28" t="s">
        <v>14</v>
      </c>
    </row>
    <row r="105" spans="1:7" x14ac:dyDescent="0.25">
      <c r="A105" s="9"/>
      <c r="B105" s="14"/>
      <c r="C105" s="10"/>
      <c r="D105" s="18">
        <v>27.07</v>
      </c>
      <c r="E105" s="10">
        <v>3171</v>
      </c>
      <c r="F105" s="9" t="s">
        <v>127</v>
      </c>
      <c r="G105" s="28" t="s">
        <v>14</v>
      </c>
    </row>
    <row r="106" spans="1:7" x14ac:dyDescent="0.25">
      <c r="A106" s="9"/>
      <c r="B106" s="14"/>
      <c r="C106" s="10"/>
      <c r="D106" s="18">
        <v>525</v>
      </c>
      <c r="E106" s="10">
        <v>3171</v>
      </c>
      <c r="F106" s="9" t="s">
        <v>127</v>
      </c>
      <c r="G106" s="28" t="s">
        <v>14</v>
      </c>
    </row>
    <row r="107" spans="1:7" x14ac:dyDescent="0.25">
      <c r="A107" s="9"/>
      <c r="B107" s="14"/>
      <c r="C107" s="10"/>
      <c r="D107" s="18">
        <v>3058.76</v>
      </c>
      <c r="E107" s="10">
        <v>3212</v>
      </c>
      <c r="F107" s="9" t="s">
        <v>58</v>
      </c>
      <c r="G107" s="28" t="s">
        <v>14</v>
      </c>
    </row>
    <row r="108" spans="1:7" x14ac:dyDescent="0.25">
      <c r="A108" s="9"/>
      <c r="B108" s="14"/>
      <c r="C108" s="10"/>
      <c r="D108" s="18">
        <v>388</v>
      </c>
      <c r="E108" s="10">
        <v>3295</v>
      </c>
      <c r="F108" s="9" t="s">
        <v>112</v>
      </c>
      <c r="G108" s="28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SUM(D96:D108)</f>
        <v>133362.62</v>
      </c>
      <c r="E109" s="23"/>
      <c r="F109" s="25"/>
      <c r="G109" s="26"/>
    </row>
    <row r="110" spans="1:7" ht="15.75" thickBot="1" x14ac:dyDescent="0.3">
      <c r="A110" s="29" t="s">
        <v>130</v>
      </c>
      <c r="B110" s="30"/>
      <c r="C110" s="31"/>
      <c r="D110" s="32">
        <f>D95+D109</f>
        <v>145922.31</v>
      </c>
      <c r="E110" s="31"/>
      <c r="F110" s="33"/>
      <c r="G110" s="30"/>
    </row>
    <row r="111" spans="1:7" ht="15.75" thickBot="1" x14ac:dyDescent="0.3">
      <c r="A111" s="35" t="s">
        <v>128</v>
      </c>
      <c r="B111" s="36"/>
      <c r="C111" s="37"/>
      <c r="D111" s="38">
        <f>D86+D110</f>
        <v>167095.37</v>
      </c>
      <c r="E111" s="37"/>
      <c r="F111" s="39"/>
      <c r="G111" s="40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2025-04-24T07:00:36Z</dcterms:modified>
</cp:coreProperties>
</file>