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81" i="1" l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39" i="1"/>
  <c r="D37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2" i="1" l="1"/>
  <c r="D95" i="1" s="1"/>
</calcChain>
</file>

<file path=xl/sharedStrings.xml><?xml version="1.0" encoding="utf-8"?>
<sst xmlns="http://schemas.openxmlformats.org/spreadsheetml/2006/main" count="206" uniqueCount="126">
  <si>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</si>
  <si>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</si>
  <si>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</si>
  <si>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</si>
  <si>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</si>
  <si>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</si>
  <si>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</si>
  <si>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</si>
  <si>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01.03.2024 Do 31.03.2024</t>
  </si>
  <si>
    <t>HD INFO D.O.O.</t>
  </si>
  <si>
    <t>HR775242066</t>
  </si>
  <si>
    <t>ZAGREB</t>
  </si>
  <si>
    <t>SITNI INVENTAR I AUTO GUME</t>
  </si>
  <si>
    <t>Ukupno:</t>
  </si>
  <si>
    <t>HP-SREDIŠTE POŠTA ZAGREB</t>
  </si>
  <si>
    <t>87311810356</t>
  </si>
  <si>
    <t>USLUGE TELEFONA, POŠTE I PRIJEVOZA</t>
  </si>
  <si>
    <t>FINA- Financijska agencija</t>
  </si>
  <si>
    <t>85821130368</t>
  </si>
  <si>
    <t>Zagreb</t>
  </si>
  <si>
    <t>RAČUNALNE USLUGE</t>
  </si>
  <si>
    <t>TRGOVINA PAULIĆ d.o.o.</t>
  </si>
  <si>
    <t>85500128146</t>
  </si>
  <si>
    <t>Ivanić-Grad</t>
  </si>
  <si>
    <t>MATERIJAL I DIJELOVI ZA TEKUĆE I INVESTICIJSKO ODRŽAVANJE</t>
  </si>
  <si>
    <t>HT-HRVATSKI TELEKOM d.d.</t>
  </si>
  <si>
    <t>81793146560</t>
  </si>
  <si>
    <t>KLARA D.D. ZAGREBAČKE PEK</t>
  </si>
  <si>
    <t>76842508189</t>
  </si>
  <si>
    <t>MATERIJAL I SIROVINE</t>
  </si>
  <si>
    <t>Optimus Lab d.o.o.</t>
  </si>
  <si>
    <t>71981294715</t>
  </si>
  <si>
    <t>Čakovec</t>
  </si>
  <si>
    <t>SOFI-ČIŠĆENJE, vl.Dean Ištvuk</t>
  </si>
  <si>
    <t>69971455521</t>
  </si>
  <si>
    <t>USLUGE TEKUĆEG I INVESTICIJSKOG ODRŽAVANJA</t>
  </si>
  <si>
    <t>LOVRIĆ, proizv.-trgovački obrt, vl. Ivan lovrić</t>
  </si>
  <si>
    <t>67422687893</t>
  </si>
  <si>
    <t>Divna proizvodnja i usluge d.o.o.</t>
  </si>
  <si>
    <t>67080200094</t>
  </si>
  <si>
    <t>Pula</t>
  </si>
  <si>
    <t>UREDSKI MATERIJAL I OSTALI MATERIJALNI RASHODI</t>
  </si>
  <si>
    <t>UGOSTITELJSKI OBRT ROŠO</t>
  </si>
  <si>
    <t>65818551997</t>
  </si>
  <si>
    <t>OSTALI NESPOMENUTI RASHODI POSLOVANJA</t>
  </si>
  <si>
    <t>PLAĆA bruto, ostali rashodi, dopr.na plaću, nadoknade troškova</t>
  </si>
  <si>
    <t>64660708691</t>
  </si>
  <si>
    <t>-</t>
  </si>
  <si>
    <t>PLAĆE-BRUTO- ZA REDOVAN RAD</t>
  </si>
  <si>
    <t>Nema Konta Na Odabranoj Razini</t>
  </si>
  <si>
    <t>SLUŽBENA PUTOVANJA</t>
  </si>
  <si>
    <t>NAKNADE ZA PRIJEVOZ, ZA RAD NA TERENU I ODVOJENI ŽIVOT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</si>
  <si>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</si>
  <si>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</si>
  <si>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</si>
  <si>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</si>
  <si>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</si>
  <si>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</si>
  <si>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</si>
  <si>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PUČKO OTVORENO UČILIŠTE</t>
  </si>
  <si>
    <t>60194917869</t>
  </si>
  <si>
    <t>IVANIĆ GRAD</t>
  </si>
  <si>
    <t>ZAKUPNINE I NAJMANINE</t>
  </si>
  <si>
    <t>Beripek j.d.o.o.</t>
  </si>
  <si>
    <t>57194913130</t>
  </si>
  <si>
    <t>BIBLIOS, Krunoslav Božić</t>
  </si>
  <si>
    <t>56009812396</t>
  </si>
  <si>
    <t>KNJIGE</t>
  </si>
  <si>
    <t>VODOOPSKRBA I ODVODNJA Zagrebačke županije d.o.o.</t>
  </si>
  <si>
    <t>54189804734</t>
  </si>
  <si>
    <t>KOMUNALNE USLUGE</t>
  </si>
  <si>
    <t>VINDIJA d.d. prehrambena industrija</t>
  </si>
  <si>
    <t>44138062462</t>
  </si>
  <si>
    <t>VARAŽDIN</t>
  </si>
  <si>
    <t>AUDIO PRO ARTIST d.o.o.</t>
  </si>
  <si>
    <t>42694751279</t>
  </si>
  <si>
    <t>Višnjevac</t>
  </si>
  <si>
    <t>UREĐAJI, STROJEVI I OPREMA ZA OSTALE NAMJENE</t>
  </si>
  <si>
    <t>HEP-Plin d.o.o.</t>
  </si>
  <si>
    <t>41317489366</t>
  </si>
  <si>
    <t>Osijek</t>
  </si>
  <si>
    <t>IVAKOP D.O.O.</t>
  </si>
  <si>
    <t>34845090946</t>
  </si>
  <si>
    <t>MALUKS PROMET D.O.O.</t>
  </si>
  <si>
    <t>26788338166</t>
  </si>
  <si>
    <t>Vedaprom d.o.o.</t>
  </si>
  <si>
    <t>19273907226</t>
  </si>
  <si>
    <t>Bjelovar</t>
  </si>
  <si>
    <t>PODRAVKA d.d.</t>
  </si>
  <si>
    <t>18928523252</t>
  </si>
  <si>
    <t>KOPRIVNICA</t>
  </si>
  <si>
    <t>ESK CROATIA ATEST</t>
  </si>
  <si>
    <t>STRUČNO USAVRŠAVANJE ZAPOSLENIKA</t>
  </si>
  <si>
    <t>IVA-Z  D.O.O.</t>
  </si>
  <si>
    <t>PIK VRBOVEC plus d.o.o.</t>
  </si>
  <si>
    <t>Vrbovec</t>
  </si>
  <si>
    <t>OSTALI RASHODI ZA ZAPOSLENE</t>
  </si>
  <si>
    <t>PRISTOJBE I NAKNADE</t>
  </si>
  <si>
    <t>ŠKARDA SANITARNA ZAŠTITA</t>
  </si>
  <si>
    <t>NOBEL - SERVIS D.O.O.</t>
  </si>
  <si>
    <t>07746407307</t>
  </si>
  <si>
    <t>LEDO plus d.o.o.</t>
  </si>
  <si>
    <t>07179054100</t>
  </si>
  <si>
    <t>PRIVREDNA BANKA ZAGREB</t>
  </si>
  <si>
    <t>02535697732</t>
  </si>
  <si>
    <t>BANKARSKE USLUGE I USLUGE PLATNOG PROMETA</t>
  </si>
  <si>
    <t>Europapier Adria d.o.o.</t>
  </si>
  <si>
    <t>01913481578</t>
  </si>
  <si>
    <t xml:space="preserve">zagreb </t>
  </si>
  <si>
    <t>UČENIČKI DOM IVANIĆ GRAD</t>
  </si>
  <si>
    <t>01846949030</t>
  </si>
  <si>
    <t>METUS DIZALA D.O.O.</t>
  </si>
  <si>
    <t>01768785527</t>
  </si>
  <si>
    <t>SVETA NEDELJA</t>
  </si>
  <si>
    <t>JUBILARNE NAGRADE, POMOĆI I OSTALO</t>
  </si>
  <si>
    <t>DOPRINOS ZA OBVEZNO ZDRAVSTVENO OSIGURANJE</t>
  </si>
  <si>
    <t>DOPRINOS ZA MIROVINSKO OSIGURANJE I STUP</t>
  </si>
  <si>
    <t>DOPRINOS ZA MIROVINSKO OSIGURANJE Ii STUP</t>
  </si>
  <si>
    <t>POREZ NA DOHODAK IZ PLAĆA</t>
  </si>
  <si>
    <t>Ukupno kategorija I:</t>
  </si>
  <si>
    <t>Ukupno kategorija II:</t>
  </si>
  <si>
    <t>SVEUKUPNO:</t>
  </si>
  <si>
    <t>0601979725</t>
  </si>
  <si>
    <t>06135698286</t>
  </si>
  <si>
    <t>41976933718</t>
  </si>
  <si>
    <t>489620003176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</si>
</sst>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9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8"/>
  <sheetViews>
    <sheetView tabSelected="1" topLeftCell="A76" zoomScaleNormal="100" workbookViewId="0">
      <selection activeCell="B69" sqref="B6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85.03</v>
      </c>
      <c r="E7" s="10">
        <v>3225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85.03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36.54</v>
      </c>
      <c r="E9" s="10">
        <v>3231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36.54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9.9600000000000009</v>
      </c>
      <c r="E11" s="10">
        <v>3238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9.9600000000000009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1.51</v>
      </c>
      <c r="E13" s="10">
        <v>3224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1.51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19</v>
      </c>
      <c r="D15" s="18">
        <v>114.89</v>
      </c>
      <c r="E15" s="10">
        <v>3231</v>
      </c>
      <c r="F15" s="26" t="s">
        <v>16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114.89</v>
      </c>
      <c r="E16" s="23"/>
      <c r="F16" s="25"/>
    </row>
    <row r="17" spans="1:6" x14ac:dyDescent="0.25">
      <c r="A17" s="9" t="s">
        <v>27</v>
      </c>
      <c r="B17" s="14" t="s">
        <v>28</v>
      </c>
      <c r="C17" s="10" t="s">
        <v>11</v>
      </c>
      <c r="D17" s="18">
        <v>175.04</v>
      </c>
      <c r="E17" s="10">
        <v>3222</v>
      </c>
      <c r="F17" s="26" t="s">
        <v>29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175.04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32</v>
      </c>
      <c r="D19" s="18">
        <v>150</v>
      </c>
      <c r="E19" s="10">
        <v>3238</v>
      </c>
      <c r="F19" s="26" t="s">
        <v>20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150</v>
      </c>
      <c r="E20" s="23"/>
      <c r="F20" s="25"/>
    </row>
    <row r="21" spans="1:6" x14ac:dyDescent="0.25">
      <c r="A21" s="9" t="s">
        <v>33</v>
      </c>
      <c r="B21" s="14" t="s">
        <v>34</v>
      </c>
      <c r="C21" s="10" t="s">
        <v>23</v>
      </c>
      <c r="D21" s="18">
        <v>260</v>
      </c>
      <c r="E21" s="10">
        <v>3232</v>
      </c>
      <c r="F21" s="26" t="s">
        <v>35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260</v>
      </c>
      <c r="E22" s="23"/>
      <c r="F22" s="25"/>
    </row>
    <row r="23" spans="1:6" x14ac:dyDescent="0.25">
      <c r="A23" s="9" t="s">
        <v>36</v>
      </c>
      <c r="B23" s="14" t="s">
        <v>37</v>
      </c>
      <c r="C23" s="10" t="s">
        <v>23</v>
      </c>
      <c r="D23" s="18">
        <v>1591.07</v>
      </c>
      <c r="E23" s="10">
        <v>3222</v>
      </c>
      <c r="F23" s="26" t="s">
        <v>29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1591.07</v>
      </c>
      <c r="E24" s="23"/>
      <c r="F24" s="25"/>
    </row>
    <row r="25" spans="1:6" x14ac:dyDescent="0.25">
      <c r="A25" s="9" t="s">
        <v>38</v>
      </c>
      <c r="B25" s="14" t="s">
        <v>39</v>
      </c>
      <c r="C25" s="10" t="s">
        <v>40</v>
      </c>
      <c r="D25" s="18">
        <v>12.65</v>
      </c>
      <c r="E25" s="10">
        <v>3221</v>
      </c>
      <c r="F25" s="26" t="s">
        <v>41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12.65</v>
      </c>
      <c r="E26" s="23"/>
      <c r="F26" s="25"/>
    </row>
    <row r="27" spans="1:6" x14ac:dyDescent="0.25">
      <c r="A27" s="9" t="s">
        <v>42</v>
      </c>
      <c r="B27" s="14" t="s">
        <v>43</v>
      </c>
      <c r="C27" s="10" t="s">
        <v>23</v>
      </c>
      <c r="D27" s="18">
        <v>70.010000000000005</v>
      </c>
      <c r="E27" s="10">
        <v>3299</v>
      </c>
      <c r="F27" s="26" t="s">
        <v>44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70.010000000000005</v>
      </c>
      <c r="E28" s="23"/>
      <c r="F28" s="25"/>
    </row>
    <row r="29" spans="1:6" x14ac:dyDescent="0.25">
      <c r="A29" s="9" t="s">
        <v>52</v>
      </c>
      <c r="B29" s="14" t="s">
        <v>53</v>
      </c>
      <c r="C29" s="10" t="s">
        <v>11</v>
      </c>
      <c r="D29" s="18">
        <v>454.08</v>
      </c>
      <c r="E29" s="10">
        <v>3223</v>
      </c>
      <c r="F29" s="26" t="s">
        <v>54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454.08</v>
      </c>
      <c r="E30" s="23"/>
      <c r="F30" s="25"/>
    </row>
    <row r="31" spans="1:6" x14ac:dyDescent="0.25">
      <c r="A31" s="9" t="s">
        <v>55</v>
      </c>
      <c r="B31" s="14" t="s">
        <v>56</v>
      </c>
      <c r="C31" s="10" t="s">
        <v>19</v>
      </c>
      <c r="D31" s="18">
        <v>320.44</v>
      </c>
      <c r="E31" s="10">
        <v>3222</v>
      </c>
      <c r="F31" s="26" t="s">
        <v>29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320.44</v>
      </c>
      <c r="E32" s="23"/>
      <c r="F32" s="25"/>
    </row>
    <row r="33" spans="1:6" x14ac:dyDescent="0.25">
      <c r="A33" s="9" t="s">
        <v>57</v>
      </c>
      <c r="B33" s="14" t="s">
        <v>58</v>
      </c>
      <c r="C33" s="10" t="s">
        <v>19</v>
      </c>
      <c r="D33" s="18">
        <v>6.59</v>
      </c>
      <c r="E33" s="10">
        <v>3221</v>
      </c>
      <c r="F33" s="26" t="s">
        <v>41</v>
      </c>
    </row>
    <row r="34" spans="1:6" x14ac:dyDescent="0.25">
      <c r="A34" s="9"/>
      <c r="B34" s="14"/>
      <c r="C34" s="10"/>
      <c r="D34" s="18">
        <v>63.71</v>
      </c>
      <c r="E34" s="10">
        <v>3221</v>
      </c>
      <c r="F34" s="27" t="s">
        <v>41</v>
      </c>
    </row>
    <row r="35" spans="1:6" x14ac:dyDescent="0.25">
      <c r="A35" s="9"/>
      <c r="B35" s="14"/>
      <c r="C35" s="10"/>
      <c r="D35" s="18">
        <v>664.35</v>
      </c>
      <c r="E35" s="10">
        <v>3222</v>
      </c>
      <c r="F35" s="27" t="s">
        <v>29</v>
      </c>
    </row>
    <row r="36" spans="1:6" x14ac:dyDescent="0.25">
      <c r="A36" s="9"/>
      <c r="B36" s="14"/>
      <c r="C36" s="10"/>
      <c r="D36" s="18">
        <v>304.38</v>
      </c>
      <c r="E36" s="10">
        <v>3299</v>
      </c>
      <c r="F36" s="27" t="s">
        <v>44</v>
      </c>
    </row>
    <row r="37" spans="1:6" ht="27" customHeight="1" thickBot="1" x14ac:dyDescent="0.3">
      <c r="A37" s="21" t="s">
        <v>13</v>
      </c>
      <c r="B37" s="22"/>
      <c r="C37" s="23"/>
      <c r="D37" s="24">
        <f>SUM(D33:D36)</f>
        <v>1039.03</v>
      </c>
      <c r="E37" s="23"/>
      <c r="F37" s="25"/>
    </row>
    <row r="38" spans="1:6" x14ac:dyDescent="0.25">
      <c r="A38" s="9" t="s">
        <v>59</v>
      </c>
      <c r="B38" s="14" t="s">
        <v>60</v>
      </c>
      <c r="C38" s="10" t="s">
        <v>61</v>
      </c>
      <c r="D38" s="18">
        <v>300</v>
      </c>
      <c r="E38" s="10">
        <v>3235</v>
      </c>
      <c r="F38" s="26" t="s">
        <v>62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300</v>
      </c>
      <c r="E39" s="23"/>
      <c r="F39" s="25"/>
    </row>
    <row r="40" spans="1:6" x14ac:dyDescent="0.25">
      <c r="A40" s="9" t="s">
        <v>63</v>
      </c>
      <c r="B40" s="14" t="s">
        <v>64</v>
      </c>
      <c r="C40" s="10" t="s">
        <v>23</v>
      </c>
      <c r="D40" s="18">
        <v>1066.74</v>
      </c>
      <c r="E40" s="10">
        <v>3222</v>
      </c>
      <c r="F40" s="26" t="s">
        <v>29</v>
      </c>
    </row>
    <row r="41" spans="1:6" x14ac:dyDescent="0.25">
      <c r="A41" s="9"/>
      <c r="B41" s="14"/>
      <c r="C41" s="10"/>
      <c r="D41" s="18">
        <v>24.44</v>
      </c>
      <c r="E41" s="10">
        <v>3299</v>
      </c>
      <c r="F41" s="27" t="s">
        <v>44</v>
      </c>
    </row>
    <row r="42" spans="1:6" ht="27" customHeight="1" thickBot="1" x14ac:dyDescent="0.3">
      <c r="A42" s="21" t="s">
        <v>13</v>
      </c>
      <c r="B42" s="22"/>
      <c r="C42" s="23"/>
      <c r="D42" s="24">
        <f>SUM(D40:D41)</f>
        <v>1091.18</v>
      </c>
      <c r="E42" s="23"/>
      <c r="F42" s="25"/>
    </row>
    <row r="43" spans="1:6" x14ac:dyDescent="0.25">
      <c r="A43" s="9" t="s">
        <v>65</v>
      </c>
      <c r="B43" s="14" t="s">
        <v>66</v>
      </c>
      <c r="C43" s="10" t="s">
        <v>23</v>
      </c>
      <c r="D43" s="18">
        <v>55</v>
      </c>
      <c r="E43" s="10">
        <v>4241</v>
      </c>
      <c r="F43" s="26" t="s">
        <v>67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55</v>
      </c>
      <c r="E44" s="23"/>
      <c r="F44" s="25"/>
    </row>
    <row r="45" spans="1:6" x14ac:dyDescent="0.25">
      <c r="A45" s="9" t="s">
        <v>68</v>
      </c>
      <c r="B45" s="14" t="s">
        <v>69</v>
      </c>
      <c r="C45" s="10" t="s">
        <v>19</v>
      </c>
      <c r="D45" s="18">
        <v>125.54</v>
      </c>
      <c r="E45" s="10">
        <v>3234</v>
      </c>
      <c r="F45" s="26" t="s">
        <v>70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125.54</v>
      </c>
      <c r="E46" s="23"/>
      <c r="F46" s="25"/>
    </row>
    <row r="47" spans="1:6" x14ac:dyDescent="0.25">
      <c r="A47" s="9" t="s">
        <v>71</v>
      </c>
      <c r="B47" s="14" t="s">
        <v>72</v>
      </c>
      <c r="C47" s="10" t="s">
        <v>73</v>
      </c>
      <c r="D47" s="18">
        <v>2033.85</v>
      </c>
      <c r="E47" s="10">
        <v>3222</v>
      </c>
      <c r="F47" s="26" t="s">
        <v>29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2033.85</v>
      </c>
      <c r="E48" s="23"/>
      <c r="F48" s="25"/>
    </row>
    <row r="49" spans="1:6" x14ac:dyDescent="0.25">
      <c r="A49" s="9" t="s">
        <v>74</v>
      </c>
      <c r="B49" s="14" t="s">
        <v>75</v>
      </c>
      <c r="C49" s="10" t="s">
        <v>76</v>
      </c>
      <c r="D49" s="18">
        <v>54.15</v>
      </c>
      <c r="E49" s="10">
        <v>3221</v>
      </c>
      <c r="F49" s="26" t="s">
        <v>41</v>
      </c>
    </row>
    <row r="50" spans="1:6" x14ac:dyDescent="0.25">
      <c r="A50" s="9"/>
      <c r="B50" s="14"/>
      <c r="C50" s="10"/>
      <c r="D50" s="18">
        <v>1120.31</v>
      </c>
      <c r="E50" s="10">
        <v>4227</v>
      </c>
      <c r="F50" s="27" t="s">
        <v>77</v>
      </c>
    </row>
    <row r="51" spans="1:6" ht="27" customHeight="1" thickBot="1" x14ac:dyDescent="0.3">
      <c r="A51" s="21" t="s">
        <v>13</v>
      </c>
      <c r="B51" s="22"/>
      <c r="C51" s="23"/>
      <c r="D51" s="24">
        <f>SUM(D49:D50)</f>
        <v>1174.46</v>
      </c>
      <c r="E51" s="23"/>
      <c r="F51" s="25"/>
    </row>
    <row r="52" spans="1:6" x14ac:dyDescent="0.25">
      <c r="A52" s="9" t="s">
        <v>78</v>
      </c>
      <c r="B52" s="14" t="s">
        <v>79</v>
      </c>
      <c r="C52" s="10" t="s">
        <v>80</v>
      </c>
      <c r="D52" s="18">
        <v>8184.52</v>
      </c>
      <c r="E52" s="10">
        <v>3223</v>
      </c>
      <c r="F52" s="26" t="s">
        <v>54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8184.52</v>
      </c>
      <c r="E53" s="23"/>
      <c r="F53" s="25"/>
    </row>
    <row r="54" spans="1:6" x14ac:dyDescent="0.25">
      <c r="A54" s="9" t="s">
        <v>81</v>
      </c>
      <c r="B54" s="14" t="s">
        <v>82</v>
      </c>
      <c r="C54" s="10" t="s">
        <v>23</v>
      </c>
      <c r="D54" s="18">
        <v>169.37</v>
      </c>
      <c r="E54" s="10">
        <v>3234</v>
      </c>
      <c r="F54" s="26" t="s">
        <v>70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169.37</v>
      </c>
      <c r="E55" s="23"/>
      <c r="F55" s="25"/>
    </row>
    <row r="56" spans="1:6" x14ac:dyDescent="0.25">
      <c r="A56" s="9" t="s">
        <v>83</v>
      </c>
      <c r="B56" s="14" t="s">
        <v>84</v>
      </c>
      <c r="C56" s="10" t="s">
        <v>61</v>
      </c>
      <c r="D56" s="18">
        <v>990</v>
      </c>
      <c r="E56" s="10">
        <v>3231</v>
      </c>
      <c r="F56" s="26" t="s">
        <v>16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990</v>
      </c>
      <c r="E57" s="23"/>
      <c r="F57" s="25"/>
    </row>
    <row r="58" spans="1:6" x14ac:dyDescent="0.25">
      <c r="A58" s="9" t="s">
        <v>85</v>
      </c>
      <c r="B58" s="14" t="s">
        <v>86</v>
      </c>
      <c r="C58" s="10" t="s">
        <v>87</v>
      </c>
      <c r="D58" s="18">
        <v>480.69</v>
      </c>
      <c r="E58" s="10">
        <v>3221</v>
      </c>
      <c r="F58" s="26" t="s">
        <v>41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480.69</v>
      </c>
      <c r="E59" s="23"/>
      <c r="F59" s="25"/>
    </row>
    <row r="60" spans="1:6" x14ac:dyDescent="0.25">
      <c r="A60" s="9" t="s">
        <v>88</v>
      </c>
      <c r="B60" s="14" t="s">
        <v>89</v>
      </c>
      <c r="C60" s="10" t="s">
        <v>90</v>
      </c>
      <c r="D60" s="18">
        <v>689.53</v>
      </c>
      <c r="E60" s="10">
        <v>3222</v>
      </c>
      <c r="F60" s="26" t="s">
        <v>29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689.53</v>
      </c>
      <c r="E61" s="23"/>
      <c r="F61" s="25"/>
    </row>
    <row r="62" spans="1:6" x14ac:dyDescent="0.25">
      <c r="A62" s="9" t="s">
        <v>91</v>
      </c>
      <c r="B62" s="14" t="s">
        <v>123</v>
      </c>
      <c r="C62" s="10" t="s">
        <v>11</v>
      </c>
      <c r="D62" s="18">
        <v>275</v>
      </c>
      <c r="E62" s="10">
        <v>3213</v>
      </c>
      <c r="F62" s="26" t="s">
        <v>92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275</v>
      </c>
      <c r="E63" s="23"/>
      <c r="F63" s="25"/>
    </row>
    <row r="64" spans="1:6" x14ac:dyDescent="0.25">
      <c r="A64" s="9" t="s">
        <v>93</v>
      </c>
      <c r="B64" s="14" t="s">
        <v>122</v>
      </c>
      <c r="C64" s="10" t="s">
        <v>61</v>
      </c>
      <c r="D64" s="18">
        <v>10.6</v>
      </c>
      <c r="E64" s="10">
        <v>3224</v>
      </c>
      <c r="F64" s="26" t="s">
        <v>24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10.6</v>
      </c>
      <c r="E65" s="23"/>
      <c r="F65" s="25"/>
    </row>
    <row r="66" spans="1:6" x14ac:dyDescent="0.25">
      <c r="A66" s="9" t="s">
        <v>94</v>
      </c>
      <c r="B66" s="14" t="s">
        <v>124</v>
      </c>
      <c r="C66" s="10" t="s">
        <v>95</v>
      </c>
      <c r="D66" s="18">
        <v>692.57</v>
      </c>
      <c r="E66" s="10">
        <v>3222</v>
      </c>
      <c r="F66" s="26" t="s">
        <v>29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692.57</v>
      </c>
      <c r="E67" s="23"/>
      <c r="F67" s="25"/>
    </row>
    <row r="68" spans="1:6" x14ac:dyDescent="0.25">
      <c r="A68" s="9" t="s">
        <v>98</v>
      </c>
      <c r="B68" s="14" t="s">
        <v>125</v>
      </c>
      <c r="C68" s="10" t="s">
        <v>11</v>
      </c>
      <c r="D68" s="18">
        <v>52.59</v>
      </c>
      <c r="E68" s="10">
        <v>3234</v>
      </c>
      <c r="F68" s="26" t="s">
        <v>70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52.59</v>
      </c>
      <c r="E69" s="23"/>
      <c r="F69" s="25"/>
    </row>
    <row r="70" spans="1:6" x14ac:dyDescent="0.25">
      <c r="A70" s="9" t="s">
        <v>99</v>
      </c>
      <c r="B70" s="14" t="s">
        <v>100</v>
      </c>
      <c r="C70" s="10" t="s">
        <v>11</v>
      </c>
      <c r="D70" s="18">
        <v>165</v>
      </c>
      <c r="E70" s="10">
        <v>3224</v>
      </c>
      <c r="F70" s="26" t="s">
        <v>24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165</v>
      </c>
      <c r="E71" s="23"/>
      <c r="F71" s="25"/>
    </row>
    <row r="72" spans="1:6" x14ac:dyDescent="0.25">
      <c r="A72" s="9" t="s">
        <v>101</v>
      </c>
      <c r="B72" s="14" t="s">
        <v>102</v>
      </c>
      <c r="C72" s="10" t="s">
        <v>11</v>
      </c>
      <c r="D72" s="18">
        <v>409.19</v>
      </c>
      <c r="E72" s="10">
        <v>3222</v>
      </c>
      <c r="F72" s="26" t="s">
        <v>29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409.19</v>
      </c>
      <c r="E73" s="23"/>
      <c r="F73" s="25"/>
    </row>
    <row r="74" spans="1:6" x14ac:dyDescent="0.25">
      <c r="A74" s="9" t="s">
        <v>103</v>
      </c>
      <c r="B74" s="14" t="s">
        <v>104</v>
      </c>
      <c r="C74" s="10" t="s">
        <v>23</v>
      </c>
      <c r="D74" s="18">
        <v>83.38</v>
      </c>
      <c r="E74" s="10">
        <v>3431</v>
      </c>
      <c r="F74" s="26" t="s">
        <v>105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83.38</v>
      </c>
      <c r="E75" s="23"/>
      <c r="F75" s="25"/>
    </row>
    <row r="76" spans="1:6" x14ac:dyDescent="0.25">
      <c r="A76" s="9" t="s">
        <v>106</v>
      </c>
      <c r="B76" s="14" t="s">
        <v>107</v>
      </c>
      <c r="C76" s="10" t="s">
        <v>108</v>
      </c>
      <c r="D76" s="18">
        <v>1030</v>
      </c>
      <c r="E76" s="10">
        <v>3221</v>
      </c>
      <c r="F76" s="26" t="s">
        <v>41</v>
      </c>
    </row>
    <row r="77" spans="1:6" ht="27" customHeight="1" thickBot="1" x14ac:dyDescent="0.3">
      <c r="A77" s="21" t="s">
        <v>13</v>
      </c>
      <c r="B77" s="22"/>
      <c r="C77" s="23"/>
      <c r="D77" s="24">
        <f>SUM(D76:D76)</f>
        <v>1030</v>
      </c>
      <c r="E77" s="23"/>
      <c r="F77" s="25"/>
    </row>
    <row r="78" spans="1:6" x14ac:dyDescent="0.25">
      <c r="A78" s="9" t="s">
        <v>109</v>
      </c>
      <c r="B78" s="14" t="s">
        <v>110</v>
      </c>
      <c r="C78" s="10" t="s">
        <v>23</v>
      </c>
      <c r="D78" s="18">
        <v>300</v>
      </c>
      <c r="E78" s="10">
        <v>3235</v>
      </c>
      <c r="F78" s="26" t="s">
        <v>62</v>
      </c>
    </row>
    <row r="79" spans="1:6" ht="27" customHeight="1" thickBot="1" x14ac:dyDescent="0.3">
      <c r="A79" s="21" t="s">
        <v>13</v>
      </c>
      <c r="B79" s="22"/>
      <c r="C79" s="23"/>
      <c r="D79" s="24">
        <f>SUM(D78:D78)</f>
        <v>300</v>
      </c>
      <c r="E79" s="23"/>
      <c r="F79" s="25"/>
    </row>
    <row r="80" spans="1:6" x14ac:dyDescent="0.25">
      <c r="A80" s="9" t="s">
        <v>111</v>
      </c>
      <c r="B80" s="14" t="s">
        <v>112</v>
      </c>
      <c r="C80" s="10" t="s">
        <v>113</v>
      </c>
      <c r="D80" s="18">
        <v>41.48</v>
      </c>
      <c r="E80" s="10">
        <v>3232</v>
      </c>
      <c r="F80" s="26" t="s">
        <v>35</v>
      </c>
    </row>
    <row r="81" spans="1:6" ht="27" customHeight="1" thickBot="1" x14ac:dyDescent="0.3">
      <c r="A81" s="21" t="s">
        <v>13</v>
      </c>
      <c r="B81" s="22"/>
      <c r="C81" s="23"/>
      <c r="D81" s="24">
        <f>SUM(D80:D80)</f>
        <v>41.48</v>
      </c>
      <c r="E81" s="23"/>
      <c r="F81" s="25"/>
    </row>
    <row r="82" spans="1:6" ht="15.75" thickBot="1" x14ac:dyDescent="0.3">
      <c r="A82" s="28" t="s">
        <v>119</v>
      </c>
      <c r="B82" s="29"/>
      <c r="C82" s="30"/>
      <c r="D82" s="31">
        <f>SUM(D8,D10,D12,D14,D16,D18,D20,D22,D24,D26,D28,,D30,D32,D37,D39,D42,D44,D46,D48,D51,D53,D55,D57,D59,D61,D63,D65,D67,D69,D71,D73,D75,D77,D79,D81,)</f>
        <v>22674.199999999993</v>
      </c>
      <c r="E82" s="30"/>
      <c r="F82" s="32"/>
    </row>
    <row r="83" spans="1:6" x14ac:dyDescent="0.25">
      <c r="A83" s="9" t="s">
        <v>45</v>
      </c>
      <c r="B83" s="14" t="s">
        <v>46</v>
      </c>
      <c r="C83" s="10" t="s">
        <v>47</v>
      </c>
      <c r="D83" s="18">
        <v>68431.790000000008</v>
      </c>
      <c r="E83" s="10">
        <v>3111</v>
      </c>
      <c r="F83" s="26" t="s">
        <v>48</v>
      </c>
    </row>
    <row r="84" spans="1:6" x14ac:dyDescent="0.25">
      <c r="A84" s="9"/>
      <c r="B84" s="14"/>
      <c r="C84" s="10"/>
      <c r="D84" s="18">
        <v>5100</v>
      </c>
      <c r="E84" s="10">
        <v>3121</v>
      </c>
      <c r="F84" s="27" t="s">
        <v>96</v>
      </c>
    </row>
    <row r="85" spans="1:6" x14ac:dyDescent="0.25">
      <c r="A85" s="9"/>
      <c r="B85" s="14"/>
      <c r="C85" s="10"/>
      <c r="D85" s="18">
        <v>363.2</v>
      </c>
      <c r="E85" s="10">
        <v>3122</v>
      </c>
      <c r="F85" s="27" t="s">
        <v>49</v>
      </c>
    </row>
    <row r="86" spans="1:6" x14ac:dyDescent="0.25">
      <c r="A86" s="9"/>
      <c r="B86" s="14"/>
      <c r="C86" s="10"/>
      <c r="D86" s="18">
        <v>7582.9000000000005</v>
      </c>
      <c r="E86" s="10">
        <v>3141</v>
      </c>
      <c r="F86" s="27" t="s">
        <v>118</v>
      </c>
    </row>
    <row r="87" spans="1:6" x14ac:dyDescent="0.25">
      <c r="A87" s="9"/>
      <c r="B87" s="14"/>
      <c r="C87" s="10"/>
      <c r="D87" s="18">
        <v>4695.72</v>
      </c>
      <c r="E87" s="10">
        <v>3151</v>
      </c>
      <c r="F87" s="27" t="s">
        <v>117</v>
      </c>
    </row>
    <row r="88" spans="1:6" x14ac:dyDescent="0.25">
      <c r="A88" s="9"/>
      <c r="B88" s="14"/>
      <c r="C88" s="10"/>
      <c r="D88" s="18">
        <v>13624.29</v>
      </c>
      <c r="E88" s="10">
        <v>3151</v>
      </c>
      <c r="F88" s="27" t="s">
        <v>116</v>
      </c>
    </row>
    <row r="89" spans="1:6" x14ac:dyDescent="0.25">
      <c r="A89" s="9"/>
      <c r="B89" s="14"/>
      <c r="C89" s="10"/>
      <c r="D89" s="18">
        <v>15583.06</v>
      </c>
      <c r="E89" s="10">
        <v>3162</v>
      </c>
      <c r="F89" s="27" t="s">
        <v>115</v>
      </c>
    </row>
    <row r="90" spans="1:6" x14ac:dyDescent="0.25">
      <c r="A90" s="9"/>
      <c r="B90" s="14"/>
      <c r="C90" s="10"/>
      <c r="D90" s="18">
        <v>1241.44</v>
      </c>
      <c r="E90" s="10">
        <v>3171</v>
      </c>
      <c r="F90" s="27" t="s">
        <v>114</v>
      </c>
    </row>
    <row r="91" spans="1:6" x14ac:dyDescent="0.25">
      <c r="A91" s="9"/>
      <c r="B91" s="14"/>
      <c r="C91" s="10"/>
      <c r="D91" s="18">
        <v>582.96</v>
      </c>
      <c r="E91" s="10">
        <v>3211</v>
      </c>
      <c r="F91" s="27" t="s">
        <v>50</v>
      </c>
    </row>
    <row r="92" spans="1:6" x14ac:dyDescent="0.25">
      <c r="A92" s="9"/>
      <c r="B92" s="14"/>
      <c r="C92" s="10"/>
      <c r="D92" s="18">
        <v>3357.34</v>
      </c>
      <c r="E92" s="10">
        <v>3212</v>
      </c>
      <c r="F92" s="27" t="s">
        <v>51</v>
      </c>
    </row>
    <row r="93" spans="1:6" ht="15.75" thickBot="1" x14ac:dyDescent="0.3">
      <c r="A93" s="9"/>
      <c r="B93" s="14"/>
      <c r="C93" s="10"/>
      <c r="D93" s="18">
        <v>336</v>
      </c>
      <c r="E93" s="10">
        <v>3295</v>
      </c>
      <c r="F93" s="27" t="s">
        <v>97</v>
      </c>
    </row>
    <row r="94" spans="1:6" ht="18.75" customHeight="1" thickBot="1" x14ac:dyDescent="0.3">
      <c r="A94" s="28" t="s">
        <v>120</v>
      </c>
      <c r="B94" s="29"/>
      <c r="C94" s="30"/>
      <c r="D94" s="31">
        <f>SUM(D83:D93)</f>
        <v>120898.7</v>
      </c>
      <c r="E94" s="30"/>
      <c r="F94" s="32"/>
    </row>
    <row r="95" spans="1:6" ht="15.75" thickBot="1" x14ac:dyDescent="0.3">
      <c r="A95" s="33" t="s">
        <v>121</v>
      </c>
      <c r="B95" s="34"/>
      <c r="C95" s="35"/>
      <c r="D95" s="36">
        <f>D94+D82</f>
        <v>143572.9</v>
      </c>
      <c r="E95" s="35"/>
      <c r="F95" s="37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2024-04-19T12:03:49Z</dcterms:modified>
</cp:coreProperties>
</file>